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umh-my.sharepoint.com/personal/j_fernandez_miumh_umh_es/Documents/Plan Gestion Datos/PGD INNODAIRYFOODS/RESULTADOS/"/>
    </mc:Choice>
  </mc:AlternateContent>
  <xr:revisionPtr revIDLastSave="0" documentId="8_{EE50FAF6-4B92-42A3-8523-04178F96C368}" xr6:coauthVersionLast="47" xr6:coauthVersionMax="47" xr10:uidLastSave="{00000000-0000-0000-0000-000000000000}"/>
  <bookViews>
    <workbookView xWindow="0" yWindow="765" windowWidth="28800" windowHeight="15435" xr2:uid="{F38B5C4A-E7BF-4B2C-9D9B-D406D3F92EA8}"/>
  </bookViews>
  <sheets>
    <sheet name="1. Compounds (ug g)" sheetId="1" r:id="rId1"/>
    <sheet name="2. Bioaccessibility (ug g)" sheetId="2" r:id="rId2"/>
    <sheet name="3. Colon availible index (ug g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G50" i="1" l="1"/>
  <c r="BF50" i="1"/>
  <c r="BD50" i="1"/>
  <c r="BE50" i="1"/>
  <c r="BC50" i="1"/>
  <c r="BH50" i="1"/>
  <c r="BB50" i="1"/>
  <c r="BG49" i="1"/>
  <c r="BF49" i="1"/>
  <c r="BD49" i="1"/>
  <c r="BE49" i="1"/>
  <c r="BC49" i="1"/>
  <c r="BB49" i="1"/>
  <c r="BG48" i="1"/>
  <c r="BF48" i="1"/>
  <c r="BE48" i="1"/>
  <c r="BC48" i="1"/>
  <c r="BB48" i="1"/>
  <c r="BG47" i="1"/>
  <c r="BF47" i="1"/>
  <c r="BE47" i="1"/>
  <c r="BC47" i="1"/>
  <c r="BH47" i="1"/>
  <c r="BB47" i="1"/>
  <c r="BG46" i="1"/>
  <c r="BF46" i="1"/>
  <c r="BD46" i="1"/>
  <c r="BE46" i="1"/>
  <c r="BC46" i="1"/>
  <c r="BH46" i="1"/>
  <c r="BB46" i="1"/>
  <c r="BG45" i="1"/>
  <c r="BF45" i="1"/>
  <c r="BD45" i="1"/>
  <c r="BE45" i="1"/>
  <c r="BC45" i="1"/>
  <c r="BB45" i="1"/>
  <c r="BH45" i="1"/>
  <c r="BG44" i="1"/>
  <c r="BF44" i="1"/>
  <c r="BE44" i="1"/>
  <c r="BC44" i="1"/>
  <c r="BB44" i="1"/>
  <c r="BG43" i="1"/>
  <c r="BF43" i="1"/>
  <c r="BE43" i="1"/>
  <c r="BC43" i="1"/>
  <c r="BH43" i="1"/>
  <c r="BB43" i="1"/>
  <c r="BG42" i="1"/>
  <c r="BF42" i="1"/>
  <c r="BD42" i="1"/>
  <c r="BE42" i="1"/>
  <c r="BC42" i="1"/>
  <c r="BH42" i="1"/>
  <c r="BB42" i="1"/>
  <c r="BG41" i="1"/>
  <c r="BF41" i="1"/>
  <c r="BD41" i="1"/>
  <c r="BE41" i="1"/>
  <c r="BC41" i="1"/>
  <c r="BB41" i="1"/>
  <c r="BH41" i="1"/>
  <c r="BG40" i="1"/>
  <c r="BF40" i="1"/>
  <c r="BE40" i="1"/>
  <c r="BC40" i="1"/>
  <c r="BB40" i="1"/>
  <c r="BG39" i="1"/>
  <c r="BF39" i="1"/>
  <c r="BE39" i="1"/>
  <c r="BC39" i="1"/>
  <c r="BH39" i="1"/>
  <c r="BB39" i="1"/>
  <c r="BG38" i="1"/>
  <c r="BF38" i="1"/>
  <c r="BD38" i="1"/>
  <c r="BE38" i="1"/>
  <c r="BC38" i="1"/>
  <c r="BH38" i="1"/>
  <c r="BB38" i="1"/>
  <c r="BG37" i="1"/>
  <c r="BF37" i="1"/>
  <c r="BE37" i="1"/>
  <c r="BC37" i="1"/>
  <c r="BB37" i="1"/>
  <c r="BH37" i="1"/>
  <c r="BG36" i="1"/>
  <c r="BF36" i="1"/>
  <c r="BE36" i="1"/>
  <c r="BC36" i="1"/>
  <c r="BB36" i="1"/>
  <c r="BG35" i="1"/>
  <c r="BF35" i="1"/>
  <c r="BE35" i="1"/>
  <c r="BC35" i="1"/>
  <c r="BH35" i="1"/>
  <c r="BB35" i="1"/>
  <c r="BG34" i="1"/>
  <c r="BF34" i="1"/>
  <c r="BD34" i="1"/>
  <c r="BE34" i="1"/>
  <c r="BC34" i="1"/>
  <c r="BH34" i="1"/>
  <c r="BB34" i="1"/>
  <c r="BG33" i="1"/>
  <c r="BF33" i="1"/>
  <c r="BE33" i="1"/>
  <c r="BC33" i="1"/>
  <c r="BB33" i="1"/>
  <c r="BH33" i="1"/>
  <c r="BG32" i="1"/>
  <c r="BF32" i="1"/>
  <c r="BE32" i="1"/>
  <c r="BC32" i="1"/>
  <c r="BH32" i="1"/>
  <c r="BB32" i="1"/>
  <c r="BG31" i="1"/>
  <c r="BF31" i="1"/>
  <c r="BE31" i="1"/>
  <c r="BC31" i="1"/>
  <c r="BH31" i="1"/>
  <c r="BB31" i="1"/>
  <c r="BG30" i="1"/>
  <c r="BF30" i="1"/>
  <c r="BD30" i="1"/>
  <c r="BE30" i="1"/>
  <c r="BC30" i="1"/>
  <c r="BH30" i="1"/>
  <c r="BB30" i="1"/>
  <c r="BG29" i="1"/>
  <c r="BF29" i="1"/>
  <c r="BE29" i="1"/>
  <c r="BC29" i="1"/>
  <c r="BH29" i="1"/>
  <c r="BB29" i="1"/>
  <c r="BG28" i="1"/>
  <c r="BF28" i="1"/>
  <c r="BE28" i="1"/>
  <c r="BC28" i="1"/>
  <c r="BH28" i="1"/>
  <c r="BB28" i="1"/>
  <c r="BG27" i="1"/>
  <c r="BF27" i="1"/>
  <c r="BE27" i="1"/>
  <c r="BC27" i="1"/>
  <c r="BH27" i="1"/>
  <c r="BB27" i="1"/>
  <c r="BG26" i="1"/>
  <c r="BF26" i="1"/>
  <c r="BD26" i="1"/>
  <c r="BC26" i="1"/>
  <c r="BH26" i="1"/>
  <c r="BB26" i="1"/>
  <c r="BG25" i="1"/>
  <c r="BF25" i="1"/>
  <c r="BE25" i="1"/>
  <c r="BC25" i="1"/>
  <c r="BH25" i="1"/>
  <c r="BB25" i="1"/>
  <c r="BG24" i="1"/>
  <c r="BF24" i="1"/>
  <c r="BE24" i="1"/>
  <c r="BC24" i="1"/>
  <c r="BH24" i="1"/>
  <c r="BB24" i="1"/>
  <c r="BG23" i="1"/>
  <c r="BF23" i="1"/>
  <c r="BE23" i="1"/>
  <c r="BC23" i="1"/>
  <c r="BH23" i="1"/>
  <c r="BB23" i="1"/>
  <c r="BG22" i="1"/>
  <c r="BF22" i="1"/>
  <c r="BD22" i="1"/>
  <c r="BC22" i="1"/>
  <c r="BH22" i="1"/>
  <c r="BB22" i="1"/>
  <c r="BG21" i="1"/>
  <c r="BF21" i="1"/>
  <c r="BE21" i="1"/>
  <c r="BC21" i="1"/>
  <c r="BH21" i="1"/>
  <c r="BB21" i="1"/>
  <c r="BG20" i="1"/>
  <c r="BF20" i="1"/>
  <c r="BE20" i="1"/>
  <c r="BC20" i="1"/>
  <c r="BH20" i="1"/>
  <c r="BB20" i="1"/>
  <c r="BG19" i="1"/>
  <c r="BF19" i="1"/>
  <c r="BE19" i="1"/>
  <c r="BC19" i="1"/>
  <c r="BH19" i="1"/>
  <c r="BB19" i="1"/>
  <c r="BG18" i="1"/>
  <c r="BF18" i="1"/>
  <c r="BD18" i="1"/>
  <c r="BC18" i="1"/>
  <c r="BH18" i="1"/>
  <c r="BB18" i="1"/>
  <c r="BG17" i="1"/>
  <c r="BF17" i="1"/>
  <c r="BE17" i="1"/>
  <c r="BC17" i="1"/>
  <c r="BH17" i="1"/>
  <c r="BB17" i="1"/>
  <c r="BG16" i="1"/>
  <c r="BF16" i="1"/>
  <c r="BE16" i="1"/>
  <c r="BC16" i="1"/>
  <c r="BH16" i="1"/>
  <c r="BB16" i="1"/>
  <c r="BG15" i="1"/>
  <c r="BF15" i="1"/>
  <c r="BE15" i="1"/>
  <c r="BC15" i="1"/>
  <c r="BH15" i="1"/>
  <c r="BB15" i="1"/>
  <c r="BG14" i="1"/>
  <c r="BF14" i="1"/>
  <c r="BD14" i="1"/>
  <c r="BC14" i="1"/>
  <c r="BH14" i="1"/>
  <c r="BB14" i="1"/>
  <c r="BG13" i="1"/>
  <c r="BF13" i="1"/>
  <c r="BE13" i="1"/>
  <c r="BC13" i="1"/>
  <c r="BH13" i="1"/>
  <c r="BB13" i="1"/>
  <c r="BG12" i="1"/>
  <c r="BF12" i="1"/>
  <c r="BE12" i="1"/>
  <c r="BC12" i="1"/>
  <c r="BH12" i="1"/>
  <c r="BB12" i="1"/>
  <c r="BG11" i="1"/>
  <c r="BF11" i="1"/>
  <c r="BE11" i="1"/>
  <c r="BC11" i="1"/>
  <c r="BH11" i="1"/>
  <c r="BB11" i="1"/>
  <c r="BG10" i="1"/>
  <c r="BF10" i="1"/>
  <c r="BD10" i="1"/>
  <c r="BC10" i="1"/>
  <c r="BH10" i="1"/>
  <c r="BB10" i="1"/>
  <c r="BG9" i="1"/>
  <c r="BF9" i="1"/>
  <c r="BE9" i="1"/>
  <c r="BC9" i="1"/>
  <c r="BH9" i="1"/>
  <c r="BB9" i="1"/>
  <c r="BG8" i="1"/>
  <c r="BF8" i="1"/>
  <c r="BD8" i="1"/>
  <c r="BE8" i="1"/>
  <c r="BC8" i="1"/>
  <c r="BH8" i="1"/>
  <c r="BB8" i="1"/>
  <c r="BG7" i="1"/>
  <c r="BF7" i="1"/>
  <c r="BE7" i="1"/>
  <c r="BC7" i="1"/>
  <c r="BH7" i="1"/>
  <c r="BB7" i="1"/>
  <c r="BG6" i="1"/>
  <c r="BF6" i="1"/>
  <c r="BD6" i="1"/>
  <c r="BC6" i="1"/>
  <c r="BH6" i="1"/>
  <c r="BB6" i="1"/>
  <c r="BG5" i="1"/>
  <c r="BF5" i="1"/>
  <c r="BE5" i="1"/>
  <c r="BC5" i="1"/>
  <c r="BH5" i="1"/>
  <c r="BB5" i="1"/>
  <c r="BG4" i="1"/>
  <c r="BF4" i="1"/>
  <c r="BD4" i="1"/>
  <c r="BE4" i="1"/>
  <c r="BC4" i="1"/>
  <c r="BH4" i="1"/>
  <c r="BB4" i="1"/>
  <c r="BG3" i="1"/>
  <c r="BF3" i="1"/>
  <c r="BE3" i="1"/>
  <c r="BC3" i="1"/>
  <c r="BH3" i="1"/>
  <c r="BB3" i="1"/>
  <c r="BD5" i="1" l="1"/>
  <c r="BE6" i="1"/>
  <c r="BD9" i="1"/>
  <c r="BE10" i="1"/>
  <c r="BD13" i="1"/>
  <c r="BE14" i="1"/>
  <c r="BD17" i="1"/>
  <c r="BE18" i="1"/>
  <c r="BD21" i="1"/>
  <c r="BE22" i="1"/>
  <c r="BD25" i="1"/>
  <c r="BE26" i="1"/>
  <c r="BD29" i="1"/>
  <c r="BD33" i="1"/>
  <c r="BD37" i="1"/>
  <c r="BH49" i="1"/>
  <c r="BD12" i="1"/>
  <c r="BD16" i="1"/>
  <c r="BD20" i="1"/>
  <c r="BD24" i="1"/>
  <c r="BD28" i="1"/>
  <c r="BD32" i="1"/>
  <c r="BD36" i="1"/>
  <c r="BH36" i="1"/>
  <c r="BD40" i="1"/>
  <c r="BH40" i="1"/>
  <c r="BD44" i="1"/>
  <c r="BH44" i="1"/>
  <c r="BD48" i="1"/>
  <c r="BH48" i="1"/>
  <c r="BD3" i="1"/>
  <c r="BD7" i="1"/>
  <c r="BD11" i="1"/>
  <c r="BD15" i="1"/>
  <c r="BD19" i="1"/>
  <c r="BD23" i="1"/>
  <c r="BD27" i="1"/>
  <c r="BD31" i="1"/>
  <c r="BD35" i="1"/>
  <c r="BD39" i="1"/>
  <c r="BD43" i="1"/>
  <c r="BD47" i="1"/>
</calcChain>
</file>

<file path=xl/sharedStrings.xml><?xml version="1.0" encoding="utf-8"?>
<sst xmlns="http://schemas.openxmlformats.org/spreadsheetml/2006/main" count="294" uniqueCount="85">
  <si>
    <t>1. COMPOUNDS VALUES µg/g</t>
  </si>
  <si>
    <t>µg/g</t>
  </si>
  <si>
    <t>Sample Name</t>
  </si>
  <si>
    <t>Fraction or treatment</t>
  </si>
  <si>
    <t xml:space="preserve">Total (poly)phenols </t>
  </si>
  <si>
    <t>Total Hydroxycinnamic acids</t>
  </si>
  <si>
    <t>Total Flavonoids</t>
  </si>
  <si>
    <t>Total Flavonols</t>
  </si>
  <si>
    <t>Total Flavones</t>
  </si>
  <si>
    <t>Total Flavan-3-ols</t>
  </si>
  <si>
    <t>total hydroxybenzoic acis</t>
  </si>
  <si>
    <t>Hydroxybenzoic derivative 1</t>
  </si>
  <si>
    <t>Hydroxybenzoic derivative 2</t>
  </si>
  <si>
    <t>Vanillin glycoside 1</t>
  </si>
  <si>
    <t>Vanillin glycoside 2</t>
  </si>
  <si>
    <t>Coumaric acid glycoside</t>
  </si>
  <si>
    <t>Caffeic acid glycoside</t>
  </si>
  <si>
    <t xml:space="preserve">Caffeoylshikimic acid glycoside </t>
  </si>
  <si>
    <t>Caffeoylshikimic acid 1</t>
  </si>
  <si>
    <t>Chlorogenic acid</t>
  </si>
  <si>
    <t>Caffeoylshikimic acid 2</t>
  </si>
  <si>
    <t>Caffeoylshikimic acid 3</t>
  </si>
  <si>
    <t>Caffeic acid</t>
  </si>
  <si>
    <t>Caffeoylshikimic acid 4</t>
  </si>
  <si>
    <t>Caffeoylshikimic acid 5</t>
  </si>
  <si>
    <t>Ferulic acid</t>
  </si>
  <si>
    <t>Caffeic acid derivative</t>
  </si>
  <si>
    <t xml:space="preserve">Quercetin triglycoside </t>
  </si>
  <si>
    <t>Quercetin diglycoside 1</t>
  </si>
  <si>
    <t xml:space="preserve">Quercetin diglycoside 2 </t>
  </si>
  <si>
    <t>Quercetin diglycoside 3</t>
  </si>
  <si>
    <t>Quercetin-3-rutinoside (Rutin)</t>
  </si>
  <si>
    <t>Quercetin-3-β-D-glucoside</t>
  </si>
  <si>
    <t>Quercetin glycoside 1</t>
  </si>
  <si>
    <t>Quercetin glycoside 2</t>
  </si>
  <si>
    <t>Isorhamnetin-3-O-glucoside</t>
  </si>
  <si>
    <t>Quercetin-3-rhamnoside (Quercitrin)</t>
  </si>
  <si>
    <t xml:space="preserve">Isorhamnetin glycoside </t>
  </si>
  <si>
    <t>Quercetin</t>
  </si>
  <si>
    <t>Kaempherol</t>
  </si>
  <si>
    <t>Apigenin glycoside</t>
  </si>
  <si>
    <t>Diosmetin 7-O-rutinoside (Diosmin)</t>
  </si>
  <si>
    <t>Chrysoeriol glycoside 1</t>
  </si>
  <si>
    <t>Chrysoeriol glycoside 2</t>
  </si>
  <si>
    <t>Luteolin metilated</t>
  </si>
  <si>
    <t xml:space="preserve">Chrysoeriol </t>
  </si>
  <si>
    <t xml:space="preserve">Flavanone </t>
  </si>
  <si>
    <t>Flavan-3-ol</t>
  </si>
  <si>
    <t>Catechin</t>
  </si>
  <si>
    <t>Proantochyanidin 1</t>
  </si>
  <si>
    <t>Proanthocyanidin 2</t>
  </si>
  <si>
    <t>Proanthocyanidin 3</t>
  </si>
  <si>
    <t>Epicatechin</t>
  </si>
  <si>
    <t>Proantochyanidin 4</t>
  </si>
  <si>
    <t>Proantochyanidin 5</t>
  </si>
  <si>
    <t>Catechin-3-gallate</t>
  </si>
  <si>
    <t>Anthocyanin derivative 1</t>
  </si>
  <si>
    <t>Antocyanin derivative 3</t>
  </si>
  <si>
    <t>Anthocyanin derivative 2</t>
  </si>
  <si>
    <t>Anthocyanin derivative 4</t>
  </si>
  <si>
    <t>Date paste UF</t>
  </si>
  <si>
    <t>Free</t>
  </si>
  <si>
    <t>Date paste UB</t>
  </si>
  <si>
    <t>Bound</t>
  </si>
  <si>
    <t>Date paste DF</t>
  </si>
  <si>
    <t>Date paste DB</t>
  </si>
  <si>
    <t>Control Cheese UF</t>
  </si>
  <si>
    <t>Clean water date</t>
  </si>
  <si>
    <t>Control Cheese DF</t>
  </si>
  <si>
    <t>Control Cheese UB</t>
  </si>
  <si>
    <t>Cheese 4% DP-UF</t>
  </si>
  <si>
    <t>Cheese 4% DP-UB</t>
  </si>
  <si>
    <t>Cheese 4% DP-DF</t>
  </si>
  <si>
    <t>Cheese 4% DP-DB</t>
  </si>
  <si>
    <t>Cheese 8% DP-UF</t>
  </si>
  <si>
    <t>Cheese 8% DP-UB</t>
  </si>
  <si>
    <t>Cheese 8% DP-DF</t>
  </si>
  <si>
    <t>Cheese 8% DP-DB</t>
  </si>
  <si>
    <t>2. BIOACCESSIBILITY (%)</t>
  </si>
  <si>
    <t>Relative Total polyphenols</t>
  </si>
  <si>
    <t>Bioaccesibility (%)</t>
  </si>
  <si>
    <t>3. COLON AVAILIBLE INDEX (%)</t>
  </si>
  <si>
    <t>Total (poly)phenols</t>
  </si>
  <si>
    <t xml:space="preserve">Total phenolics acids </t>
  </si>
  <si>
    <t>COLON AVAILIBLE INDEX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</si>
</sst>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CD9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2" fontId="5" fillId="3" borderId="0" xfId="0" applyNumberFormat="1" applyFont="1" applyFill="1" applyAlignment="1">
      <alignment horizontal="center" vertical="center"/>
    </xf>
    <xf numFmtId="0" fontId="0" fillId="3" borderId="0" xfId="0" applyFill="1"/>
    <xf numFmtId="0" fontId="5" fillId="10" borderId="0" xfId="0" applyFont="1" applyFill="1" applyAlignment="1">
      <alignment horizontal="left"/>
    </xf>
    <xf numFmtId="0" fontId="5" fillId="10" borderId="0" xfId="0" applyFont="1" applyFill="1" applyAlignment="1">
      <alignment horizontal="center"/>
    </xf>
    <xf numFmtId="2" fontId="5" fillId="10" borderId="0" xfId="0" applyNumberFormat="1" applyFont="1" applyFill="1" applyAlignment="1">
      <alignment horizontal="center" vertical="center"/>
    </xf>
    <xf numFmtId="0" fontId="0" fillId="10" borderId="0" xfId="0" applyFill="1"/>
    <xf numFmtId="0" fontId="5" fillId="11" borderId="0" xfId="0" applyFont="1" applyFill="1" applyAlignment="1">
      <alignment horizontal="left"/>
    </xf>
    <xf numFmtId="0" fontId="5" fillId="11" borderId="0" xfId="0" applyFont="1" applyFill="1" applyAlignment="1">
      <alignment horizontal="center"/>
    </xf>
    <xf numFmtId="2" fontId="5" fillId="11" borderId="0" xfId="0" applyNumberFormat="1" applyFont="1" applyFill="1" applyAlignment="1">
      <alignment horizontal="center" vertical="center"/>
    </xf>
    <xf numFmtId="0" fontId="0" fillId="11" borderId="0" xfId="0" applyFill="1"/>
    <xf numFmtId="0" fontId="5" fillId="12" borderId="0" xfId="0" applyFont="1" applyFill="1" applyAlignment="1">
      <alignment horizontal="left"/>
    </xf>
    <xf numFmtId="0" fontId="5" fillId="12" borderId="0" xfId="0" applyFont="1" applyFill="1" applyAlignment="1">
      <alignment horizontal="center"/>
    </xf>
    <xf numFmtId="2" fontId="5" fillId="12" borderId="0" xfId="0" applyNumberFormat="1" applyFont="1" applyFill="1" applyAlignment="1">
      <alignment horizontal="center" vertical="center"/>
    </xf>
    <xf numFmtId="0" fontId="0" fillId="12" borderId="0" xfId="0" applyFill="1"/>
    <xf numFmtId="0" fontId="5" fillId="13" borderId="0" xfId="0" applyFont="1" applyFill="1" applyAlignment="1">
      <alignment horizontal="left"/>
    </xf>
    <xf numFmtId="0" fontId="5" fillId="13" borderId="0" xfId="0" applyFont="1" applyFill="1" applyAlignment="1">
      <alignment horizontal="center"/>
    </xf>
    <xf numFmtId="2" fontId="5" fillId="13" borderId="0" xfId="0" applyNumberFormat="1" applyFont="1" applyFill="1" applyAlignment="1">
      <alignment horizontal="center" vertical="center"/>
    </xf>
    <xf numFmtId="0" fontId="0" fillId="13" borderId="0" xfId="0" applyFill="1"/>
    <xf numFmtId="0" fontId="5" fillId="14" borderId="0" xfId="0" applyFont="1" applyFill="1" applyAlignment="1">
      <alignment horizontal="left"/>
    </xf>
    <xf numFmtId="0" fontId="5" fillId="14" borderId="0" xfId="0" applyFont="1" applyFill="1" applyAlignment="1">
      <alignment horizontal="center"/>
    </xf>
    <xf numFmtId="2" fontId="5" fillId="14" borderId="0" xfId="0" applyNumberFormat="1" applyFont="1" applyFill="1" applyAlignment="1">
      <alignment horizontal="center" vertical="center"/>
    </xf>
    <xf numFmtId="0" fontId="0" fillId="14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15" borderId="1" xfId="0" applyFont="1" applyFill="1" applyBorder="1" applyAlignment="1">
      <alignment horizontal="left" vertical="center"/>
    </xf>
    <xf numFmtId="0" fontId="7" fillId="15" borderId="1" xfId="0" applyFont="1" applyFill="1" applyBorder="1" applyAlignment="1">
      <alignment horizontal="left" vertical="center"/>
    </xf>
    <xf numFmtId="0" fontId="7" fillId="15" borderId="0" xfId="0" applyFont="1" applyFill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5" fillId="15" borderId="0" xfId="0" applyFont="1" applyFill="1" applyAlignment="1">
      <alignment horizontal="left"/>
    </xf>
    <xf numFmtId="0" fontId="5" fillId="15" borderId="0" xfId="0" applyFont="1" applyFill="1" applyAlignment="1">
      <alignment horizontal="center"/>
    </xf>
    <xf numFmtId="0" fontId="4" fillId="15" borderId="0" xfId="0" applyFont="1" applyFill="1" applyAlignment="1">
      <alignment horizontal="center"/>
    </xf>
    <xf numFmtId="2" fontId="5" fillId="15" borderId="0" xfId="0" applyNumberFormat="1" applyFont="1" applyFill="1" applyAlignment="1">
      <alignment horizontal="center" vertical="center"/>
    </xf>
    <xf numFmtId="0" fontId="0" fillId="15" borderId="0" xfId="0" applyFill="1"/>
    <xf numFmtId="0" fontId="5" fillId="16" borderId="0" xfId="0" applyFont="1" applyFill="1" applyAlignment="1">
      <alignment horizontal="left"/>
    </xf>
    <xf numFmtId="0" fontId="5" fillId="16" borderId="0" xfId="0" applyFont="1" applyFill="1" applyAlignment="1">
      <alignment horizontal="center"/>
    </xf>
    <xf numFmtId="2" fontId="5" fillId="16" borderId="0" xfId="0" applyNumberFormat="1" applyFont="1" applyFill="1" applyAlignment="1">
      <alignment horizontal="center" vertical="center"/>
    </xf>
    <xf numFmtId="0" fontId="0" fillId="16" borderId="0" xfId="0" applyFill="1"/>
    <xf numFmtId="0" fontId="8" fillId="0" borderId="0" xfId="0" applyFont="1" applyAlignment="1">
      <alignment horizontal="center"/>
    </xf>
    <xf numFmtId="0" fontId="8" fillId="0" borderId="0" xfId="0" applyFont="1"/>
    <xf numFmtId="0" fontId="2" fillId="9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9" borderId="0" xfId="0" applyFont="1" applyFill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5" fillId="5" borderId="0" xfId="0" applyFont="1" applyFill="1" applyAlignment="1">
      <alignment horizontal="left"/>
    </xf>
    <xf numFmtId="2" fontId="5" fillId="5" borderId="0" xfId="0" applyNumberFormat="1" applyFont="1" applyFill="1" applyAlignment="1">
      <alignment horizontal="center" vertical="center"/>
    </xf>
    <xf numFmtId="0" fontId="0" fillId="5" borderId="0" xfId="0" applyFill="1"/>
    <xf numFmtId="0" fontId="5" fillId="17" borderId="0" xfId="0" applyFont="1" applyFill="1" applyAlignment="1">
      <alignment horizontal="left"/>
    </xf>
    <xf numFmtId="0" fontId="5" fillId="17" borderId="0" xfId="0" applyFont="1" applyFill="1" applyAlignment="1">
      <alignment horizontal="center"/>
    </xf>
    <xf numFmtId="2" fontId="5" fillId="17" borderId="0" xfId="0" applyNumberFormat="1" applyFont="1" applyFill="1" applyAlignment="1">
      <alignment horizontal="center" vertical="center"/>
    </xf>
    <xf numFmtId="0" fontId="0" fillId="17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35665-A3AC-40B9-B41E-B9B0A0DF42CF}">
  <sheetPr>
    <tabColor theme="3" tint="0.39997558519241921"/>
  </sheetPr>
  <dimension ref="A1:BH50"/>
  <sheetViews>
    <sheetView tabSelected="1" workbookViewId="0">
      <selection activeCell="C17" sqref="C17"/>
    </sheetView>
  </sheetViews>
  <sheetFormatPr baseColWidth="10" defaultRowHeight="21.6" customHeight="1" x14ac:dyDescent="0.25"/>
  <cols>
    <col min="1" max="1" width="28.85546875" style="39" customWidth="1"/>
    <col min="2" max="2" width="22.42578125" customWidth="1"/>
    <col min="3" max="3" width="19.140625" customWidth="1"/>
    <col min="4" max="4" width="20.5703125" customWidth="1"/>
    <col min="5" max="7" width="17.140625" customWidth="1"/>
    <col min="8" max="9" width="18.85546875" customWidth="1"/>
    <col min="10" max="10" width="19.42578125" customWidth="1"/>
    <col min="11" max="11" width="17.140625" customWidth="1"/>
    <col min="12" max="12" width="19" customWidth="1"/>
    <col min="13" max="13" width="19.140625" customWidth="1"/>
    <col min="14" max="14" width="17.140625" customWidth="1"/>
    <col min="15" max="15" width="18.85546875" customWidth="1"/>
    <col min="16" max="16" width="19.42578125" customWidth="1"/>
    <col min="17" max="33" width="17.140625" customWidth="1"/>
    <col min="34" max="34" width="21.5703125" customWidth="1"/>
    <col min="35" max="40" width="17.140625" customWidth="1"/>
    <col min="41" max="42" width="20.42578125" customWidth="1"/>
    <col min="43" max="44" width="17.140625" customWidth="1"/>
    <col min="45" max="45" width="21.5703125" customWidth="1"/>
    <col min="46" max="46" width="22.5703125" customWidth="1"/>
    <col min="47" max="47" width="17.140625" customWidth="1"/>
    <col min="48" max="48" width="17.140625" hidden="1" customWidth="1"/>
    <col min="49" max="52" width="17.140625" customWidth="1"/>
    <col min="54" max="54" width="19" style="40" customWidth="1"/>
    <col min="55" max="55" width="21" customWidth="1"/>
    <col min="56" max="60" width="25" customWidth="1"/>
  </cols>
  <sheetData>
    <row r="1" spans="1:60" s="4" customFormat="1" ht="21.6" customHeight="1" thickBot="1" x14ac:dyDescent="0.3">
      <c r="A1" s="1" t="s">
        <v>0</v>
      </c>
      <c r="B1" s="1"/>
      <c r="C1" s="1" t="s">
        <v>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2"/>
      <c r="BB1" s="3" t="s">
        <v>1</v>
      </c>
      <c r="BC1" s="3" t="s">
        <v>1</v>
      </c>
      <c r="BD1" s="3" t="s">
        <v>1</v>
      </c>
      <c r="BE1" s="3" t="s">
        <v>1</v>
      </c>
      <c r="BF1" s="3" t="s">
        <v>1</v>
      </c>
      <c r="BG1" s="3" t="s">
        <v>1</v>
      </c>
      <c r="BH1" s="3"/>
    </row>
    <row r="2" spans="1:60" s="14" customFormat="1" ht="45.6" customHeight="1" thickBot="1" x14ac:dyDescent="0.3">
      <c r="A2" s="5" t="s">
        <v>2</v>
      </c>
      <c r="B2" s="6" t="s">
        <v>3</v>
      </c>
      <c r="C2" s="7" t="s">
        <v>11</v>
      </c>
      <c r="D2" s="7" t="s">
        <v>12</v>
      </c>
      <c r="E2" s="7" t="s">
        <v>13</v>
      </c>
      <c r="F2" s="7" t="s">
        <v>14</v>
      </c>
      <c r="G2" s="8" t="s">
        <v>15</v>
      </c>
      <c r="H2" s="8" t="s">
        <v>16</v>
      </c>
      <c r="I2" s="8" t="s">
        <v>17</v>
      </c>
      <c r="J2" s="8" t="s">
        <v>18</v>
      </c>
      <c r="K2" s="8" t="s">
        <v>19</v>
      </c>
      <c r="L2" s="8" t="s">
        <v>20</v>
      </c>
      <c r="M2" s="8" t="s">
        <v>21</v>
      </c>
      <c r="N2" s="8" t="s">
        <v>22</v>
      </c>
      <c r="O2" s="8" t="s">
        <v>23</v>
      </c>
      <c r="P2" s="8" t="s">
        <v>24</v>
      </c>
      <c r="Q2" s="8" t="s">
        <v>25</v>
      </c>
      <c r="R2" s="8" t="s">
        <v>26</v>
      </c>
      <c r="S2" s="9" t="s">
        <v>27</v>
      </c>
      <c r="T2" s="9" t="s">
        <v>28</v>
      </c>
      <c r="U2" s="9" t="s">
        <v>29</v>
      </c>
      <c r="V2" s="9" t="s">
        <v>30</v>
      </c>
      <c r="W2" s="9" t="s">
        <v>31</v>
      </c>
      <c r="X2" s="9" t="s">
        <v>32</v>
      </c>
      <c r="Y2" s="9" t="s">
        <v>33</v>
      </c>
      <c r="Z2" s="9" t="s">
        <v>34</v>
      </c>
      <c r="AA2" s="9" t="s">
        <v>35</v>
      </c>
      <c r="AB2" s="9" t="s">
        <v>36</v>
      </c>
      <c r="AC2" s="9" t="s">
        <v>37</v>
      </c>
      <c r="AD2" s="9" t="s">
        <v>38</v>
      </c>
      <c r="AE2" s="9" t="s">
        <v>39</v>
      </c>
      <c r="AF2" s="10" t="s">
        <v>40</v>
      </c>
      <c r="AG2" s="10" t="s">
        <v>41</v>
      </c>
      <c r="AH2" s="10" t="s">
        <v>42</v>
      </c>
      <c r="AI2" s="10" t="s">
        <v>43</v>
      </c>
      <c r="AJ2" s="10" t="s">
        <v>44</v>
      </c>
      <c r="AK2" s="10" t="s">
        <v>45</v>
      </c>
      <c r="AL2" s="11" t="s">
        <v>46</v>
      </c>
      <c r="AM2" s="12" t="s">
        <v>47</v>
      </c>
      <c r="AN2" s="12" t="s">
        <v>48</v>
      </c>
      <c r="AO2" s="12" t="s">
        <v>49</v>
      </c>
      <c r="AP2" s="12" t="s">
        <v>50</v>
      </c>
      <c r="AQ2" s="12" t="s">
        <v>51</v>
      </c>
      <c r="AR2" s="12" t="s">
        <v>52</v>
      </c>
      <c r="AS2" s="12" t="s">
        <v>53</v>
      </c>
      <c r="AT2" s="12" t="s">
        <v>54</v>
      </c>
      <c r="AU2" s="12" t="s">
        <v>55</v>
      </c>
      <c r="AV2" s="6" t="e">
        <v>#REF!</v>
      </c>
      <c r="AW2" s="13" t="s">
        <v>56</v>
      </c>
      <c r="AX2" s="13" t="s">
        <v>57</v>
      </c>
      <c r="AY2" s="13" t="s">
        <v>58</v>
      </c>
      <c r="AZ2" s="13" t="s">
        <v>59</v>
      </c>
      <c r="BA2" s="6"/>
      <c r="BB2" s="6" t="s">
        <v>4</v>
      </c>
      <c r="BC2" s="6" t="s">
        <v>5</v>
      </c>
      <c r="BD2" s="6" t="s">
        <v>6</v>
      </c>
      <c r="BE2" s="6" t="s">
        <v>7</v>
      </c>
      <c r="BF2" s="6" t="s">
        <v>8</v>
      </c>
      <c r="BG2" s="6" t="s">
        <v>9</v>
      </c>
      <c r="BH2" s="6" t="s">
        <v>10</v>
      </c>
    </row>
    <row r="3" spans="1:60" s="18" customFormat="1" ht="21.6" customHeight="1" x14ac:dyDescent="0.25">
      <c r="A3" s="15" t="s">
        <v>60</v>
      </c>
      <c r="B3" s="16" t="s">
        <v>61</v>
      </c>
      <c r="C3" s="17">
        <v>0.89960655111257437</v>
      </c>
      <c r="D3" s="17">
        <v>2.7508760531994039</v>
      </c>
      <c r="E3" s="17">
        <v>0</v>
      </c>
      <c r="F3" s="17">
        <v>0</v>
      </c>
      <c r="G3" s="17">
        <v>0.48504861471501737</v>
      </c>
      <c r="H3" s="17">
        <v>1.204443609258709</v>
      </c>
      <c r="I3" s="17">
        <v>7.2497125773892916</v>
      </c>
      <c r="J3" s="17">
        <v>8.1148917834910943</v>
      </c>
      <c r="K3" s="17">
        <v>3.0260620983316464</v>
      </c>
      <c r="L3" s="17">
        <v>0.99091619488477711</v>
      </c>
      <c r="M3" s="17">
        <v>2.5856362624200435</v>
      </c>
      <c r="N3" s="17">
        <v>8.4139648254356842</v>
      </c>
      <c r="O3" s="17">
        <v>3.5466651088970269</v>
      </c>
      <c r="P3" s="17">
        <v>3.3326610368096796</v>
      </c>
      <c r="Q3" s="17">
        <v>0.44250018560703464</v>
      </c>
      <c r="R3" s="17">
        <v>0</v>
      </c>
      <c r="S3" s="17">
        <v>0</v>
      </c>
      <c r="T3" s="17">
        <v>0</v>
      </c>
      <c r="U3" s="17">
        <v>0</v>
      </c>
      <c r="V3" s="17">
        <v>1.1957585743513726</v>
      </c>
      <c r="W3" s="17">
        <v>1.5462921504788512</v>
      </c>
      <c r="X3" s="17">
        <v>1.8201560816685549</v>
      </c>
      <c r="Y3" s="17">
        <v>2.09783665042796</v>
      </c>
      <c r="Z3" s="17">
        <v>3.2962057586003293</v>
      </c>
      <c r="AA3" s="17">
        <v>0.55045191697115436</v>
      </c>
      <c r="AB3" s="17">
        <v>1.164502281394481</v>
      </c>
      <c r="AC3" s="17">
        <v>1.4321734041437781</v>
      </c>
      <c r="AD3" s="17">
        <v>0.60550599551221562</v>
      </c>
      <c r="AE3" s="17">
        <v>0</v>
      </c>
      <c r="AF3" s="17">
        <v>1.2849742452144259</v>
      </c>
      <c r="AG3" s="17">
        <v>4.1970063425236965</v>
      </c>
      <c r="AH3" s="17">
        <v>15.477732627028249</v>
      </c>
      <c r="AI3" s="17">
        <v>1.4032263699416145</v>
      </c>
      <c r="AJ3" s="17">
        <v>1.6319862855973675</v>
      </c>
      <c r="AK3" s="17">
        <v>3.1405259605297222</v>
      </c>
      <c r="AL3" s="17">
        <v>0</v>
      </c>
      <c r="AM3" s="17">
        <v>0</v>
      </c>
      <c r="AN3" s="17">
        <v>0</v>
      </c>
      <c r="AO3" s="17">
        <v>0</v>
      </c>
      <c r="AP3" s="17">
        <v>0</v>
      </c>
      <c r="AQ3" s="17">
        <v>0</v>
      </c>
      <c r="AR3" s="17">
        <v>0</v>
      </c>
      <c r="AS3" s="17">
        <v>0</v>
      </c>
      <c r="AT3" s="17">
        <v>0</v>
      </c>
      <c r="AU3" s="17">
        <v>0</v>
      </c>
      <c r="AV3" s="17"/>
      <c r="AW3" s="17">
        <v>0</v>
      </c>
      <c r="AX3" s="17">
        <v>0</v>
      </c>
      <c r="AY3" s="17">
        <v>0</v>
      </c>
      <c r="AZ3" s="17">
        <v>0</v>
      </c>
      <c r="BB3" s="17">
        <f>SUM(B3:AZ3)</f>
        <v>83.887319545935767</v>
      </c>
      <c r="BC3" s="17">
        <f>SUM(G3:R3)</f>
        <v>39.392502297240014</v>
      </c>
      <c r="BD3" s="17">
        <f t="shared" ref="BD3:BD50" si="0">SUM(S3:AX3)</f>
        <v>40.844334644383771</v>
      </c>
      <c r="BE3" s="17">
        <f t="shared" ref="BE3:BE50" si="1">SUM(S3:AE3)</f>
        <v>13.708882813548698</v>
      </c>
      <c r="BF3" s="17">
        <f t="shared" ref="BF3:BF50" si="2">SUM(AF3:AK3)</f>
        <v>27.135451830835073</v>
      </c>
      <c r="BG3" s="17">
        <f t="shared" ref="BG3:BG50" si="3">SUM(AM3:AU3)</f>
        <v>0</v>
      </c>
      <c r="BH3" s="17">
        <f t="shared" ref="BH3:BH50" si="4">SUM(C3:F3)</f>
        <v>3.6504826043119785</v>
      </c>
    </row>
    <row r="4" spans="1:60" s="18" customFormat="1" ht="21.6" customHeight="1" x14ac:dyDescent="0.25">
      <c r="A4" s="15" t="s">
        <v>60</v>
      </c>
      <c r="B4" s="16" t="s">
        <v>61</v>
      </c>
      <c r="C4" s="17">
        <v>0.74633236904040856</v>
      </c>
      <c r="D4" s="17">
        <v>2.2737863925428559</v>
      </c>
      <c r="E4" s="17">
        <v>0</v>
      </c>
      <c r="F4" s="17">
        <v>0</v>
      </c>
      <c r="G4" s="17">
        <v>0.34748590165303012</v>
      </c>
      <c r="H4" s="17">
        <v>1.0933993295726103</v>
      </c>
      <c r="I4" s="17">
        <v>6.0925914912738346</v>
      </c>
      <c r="J4" s="17">
        <v>8.0666250636828281</v>
      </c>
      <c r="K4" s="17">
        <v>3.6147546189471629</v>
      </c>
      <c r="L4" s="17">
        <v>1.1564932724576515</v>
      </c>
      <c r="M4" s="17">
        <v>3.0278911571260561</v>
      </c>
      <c r="N4" s="17">
        <v>7.8988889650884024</v>
      </c>
      <c r="O4" s="17">
        <v>3.242913626310008</v>
      </c>
      <c r="P4" s="17">
        <v>4.0331292910739878</v>
      </c>
      <c r="Q4" s="17">
        <v>0.33699002445133125</v>
      </c>
      <c r="R4" s="17">
        <v>0</v>
      </c>
      <c r="S4" s="17">
        <v>0</v>
      </c>
      <c r="T4" s="17">
        <v>0</v>
      </c>
      <c r="U4" s="17">
        <v>0</v>
      </c>
      <c r="V4" s="17">
        <v>1.6968865776753088</v>
      </c>
      <c r="W4" s="17">
        <v>1.8090916140957201</v>
      </c>
      <c r="X4" s="17">
        <v>2.1721468859419111</v>
      </c>
      <c r="Y4" s="17">
        <v>2.0537253454249376</v>
      </c>
      <c r="Z4" s="17">
        <v>4.0664053547114962</v>
      </c>
      <c r="AA4" s="17">
        <v>0.66928343899316067</v>
      </c>
      <c r="AB4" s="17">
        <v>1.4593400143581523</v>
      </c>
      <c r="AC4" s="17">
        <v>1.8214427361378429</v>
      </c>
      <c r="AD4" s="17">
        <v>0.70064442675191485</v>
      </c>
      <c r="AE4" s="17">
        <v>0</v>
      </c>
      <c r="AF4" s="17">
        <v>1.091114526171544</v>
      </c>
      <c r="AG4" s="17">
        <v>4.8326501803338777</v>
      </c>
      <c r="AH4" s="17">
        <v>18.21473325826619</v>
      </c>
      <c r="AI4" s="17">
        <v>1.4801807375571152</v>
      </c>
      <c r="AJ4" s="17">
        <v>1.4364187593473583</v>
      </c>
      <c r="AK4" s="17">
        <v>2.7529558003975718</v>
      </c>
      <c r="AL4" s="17">
        <v>0</v>
      </c>
      <c r="AM4" s="17">
        <v>0</v>
      </c>
      <c r="AN4" s="17">
        <v>0</v>
      </c>
      <c r="AO4" s="17">
        <v>0</v>
      </c>
      <c r="AP4" s="17">
        <v>0</v>
      </c>
      <c r="AQ4" s="17">
        <v>0</v>
      </c>
      <c r="AR4" s="17">
        <v>0</v>
      </c>
      <c r="AS4" s="17">
        <v>0</v>
      </c>
      <c r="AT4" s="17">
        <v>0</v>
      </c>
      <c r="AU4" s="17">
        <v>0</v>
      </c>
      <c r="AV4" s="17"/>
      <c r="AW4" s="17">
        <v>0</v>
      </c>
      <c r="AX4" s="17">
        <v>0</v>
      </c>
      <c r="AY4" s="17">
        <v>0</v>
      </c>
      <c r="AZ4" s="17">
        <v>0</v>
      </c>
      <c r="BB4" s="17">
        <f t="shared" ref="BB4:BB50" si="5">SUM(B4:AZ4)</f>
        <v>88.188301159384281</v>
      </c>
      <c r="BC4" s="17">
        <f t="shared" ref="BC4:BC50" si="6">SUM(G4:R4)</f>
        <v>38.911162741636907</v>
      </c>
      <c r="BD4" s="17">
        <f t="shared" si="0"/>
        <v>46.257019656164104</v>
      </c>
      <c r="BE4" s="17">
        <f t="shared" si="1"/>
        <v>16.448966394090444</v>
      </c>
      <c r="BF4" s="17">
        <f t="shared" si="2"/>
        <v>29.808053262073656</v>
      </c>
      <c r="BG4" s="17">
        <f t="shared" si="3"/>
        <v>0</v>
      </c>
      <c r="BH4" s="17">
        <f t="shared" si="4"/>
        <v>3.0201187615832645</v>
      </c>
    </row>
    <row r="5" spans="1:60" s="18" customFormat="1" ht="21.6" customHeight="1" x14ac:dyDescent="0.25">
      <c r="A5" s="15" t="s">
        <v>60</v>
      </c>
      <c r="B5" s="16" t="s">
        <v>61</v>
      </c>
      <c r="C5" s="17">
        <v>1.0519209492076826</v>
      </c>
      <c r="D5" s="17">
        <v>2.3852928536724667</v>
      </c>
      <c r="E5" s="17">
        <v>0</v>
      </c>
      <c r="F5" s="17">
        <v>0</v>
      </c>
      <c r="G5" s="17">
        <v>0.39963269172380134</v>
      </c>
      <c r="H5" s="17">
        <v>1.2680405208100476</v>
      </c>
      <c r="I5" s="17">
        <v>8.1396418398767878</v>
      </c>
      <c r="J5" s="17">
        <v>9.3259172767177674</v>
      </c>
      <c r="K5" s="17">
        <v>2.9811317912873396</v>
      </c>
      <c r="L5" s="17">
        <v>1.2054563857810372</v>
      </c>
      <c r="M5" s="17">
        <v>3.4251298449397507</v>
      </c>
      <c r="N5" s="17">
        <v>10.016532880165764</v>
      </c>
      <c r="O5" s="17">
        <v>3.6656187414303747</v>
      </c>
      <c r="P5" s="17">
        <v>3.5395033573272232</v>
      </c>
      <c r="Q5" s="17">
        <v>0.36568264003824419</v>
      </c>
      <c r="R5" s="17">
        <v>0</v>
      </c>
      <c r="S5" s="17">
        <v>0</v>
      </c>
      <c r="T5" s="17">
        <v>0</v>
      </c>
      <c r="U5" s="17">
        <v>0</v>
      </c>
      <c r="V5" s="17">
        <v>1.3912332116697195</v>
      </c>
      <c r="W5" s="17">
        <v>1.593533017144128</v>
      </c>
      <c r="X5" s="17">
        <v>1.6803621031198133</v>
      </c>
      <c r="Y5" s="17">
        <v>2.0491112634845541</v>
      </c>
      <c r="Z5" s="17">
        <v>3.443979677121241</v>
      </c>
      <c r="AA5" s="17">
        <v>0.68879537386923162</v>
      </c>
      <c r="AB5" s="17">
        <v>1.160945723207981</v>
      </c>
      <c r="AC5" s="17">
        <v>1.4959504034707287</v>
      </c>
      <c r="AD5" s="17">
        <v>0.48801271601912172</v>
      </c>
      <c r="AE5" s="17">
        <v>0</v>
      </c>
      <c r="AF5" s="17">
        <v>1.0165974757692864</v>
      </c>
      <c r="AG5" s="17">
        <v>4.1093618437070134</v>
      </c>
      <c r="AH5" s="17">
        <v>16.164348292546077</v>
      </c>
      <c r="AI5" s="17">
        <v>1.3775946622452921</v>
      </c>
      <c r="AJ5" s="17">
        <v>1.5919405586409969</v>
      </c>
      <c r="AK5" s="17">
        <v>2.5392946174688</v>
      </c>
      <c r="AL5" s="17">
        <v>0</v>
      </c>
      <c r="AM5" s="17">
        <v>0</v>
      </c>
      <c r="AN5" s="17">
        <v>0</v>
      </c>
      <c r="AO5" s="17">
        <v>0</v>
      </c>
      <c r="AP5" s="17">
        <v>0</v>
      </c>
      <c r="AQ5" s="17">
        <v>0</v>
      </c>
      <c r="AR5" s="17">
        <v>0</v>
      </c>
      <c r="AS5" s="17">
        <v>0</v>
      </c>
      <c r="AT5" s="17">
        <v>0</v>
      </c>
      <c r="AU5" s="17">
        <v>0</v>
      </c>
      <c r="AV5" s="17"/>
      <c r="AW5" s="17">
        <v>0</v>
      </c>
      <c r="AX5" s="17">
        <v>0</v>
      </c>
      <c r="AY5" s="17">
        <v>0</v>
      </c>
      <c r="AZ5" s="17">
        <v>0</v>
      </c>
      <c r="BB5" s="17">
        <f t="shared" si="5"/>
        <v>88.560562712462257</v>
      </c>
      <c r="BC5" s="17">
        <f t="shared" si="6"/>
        <v>44.332287970098129</v>
      </c>
      <c r="BD5" s="17">
        <f t="shared" si="0"/>
        <v>40.791060939483991</v>
      </c>
      <c r="BE5" s="17">
        <f t="shared" si="1"/>
        <v>13.991923489106519</v>
      </c>
      <c r="BF5" s="17">
        <f t="shared" si="2"/>
        <v>26.799137450377465</v>
      </c>
      <c r="BG5" s="17">
        <f t="shared" si="3"/>
        <v>0</v>
      </c>
      <c r="BH5" s="17">
        <f t="shared" si="4"/>
        <v>3.4372138028801493</v>
      </c>
    </row>
    <row r="6" spans="1:60" s="22" customFormat="1" ht="21.6" customHeight="1" x14ac:dyDescent="0.25">
      <c r="A6" s="19" t="s">
        <v>62</v>
      </c>
      <c r="B6" s="20" t="s">
        <v>63</v>
      </c>
      <c r="C6" s="21">
        <v>0</v>
      </c>
      <c r="D6" s="21">
        <v>0</v>
      </c>
      <c r="E6" s="21">
        <v>0.63153842010832439</v>
      </c>
      <c r="F6" s="21">
        <v>3.5833239004873865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v>6.2162276305798319</v>
      </c>
      <c r="R6" s="21">
        <v>0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1">
        <v>0</v>
      </c>
      <c r="Y6" s="21">
        <v>0</v>
      </c>
      <c r="Z6" s="21">
        <v>0</v>
      </c>
      <c r="AA6" s="21">
        <v>0</v>
      </c>
      <c r="AB6" s="21">
        <v>0</v>
      </c>
      <c r="AC6" s="21">
        <v>0</v>
      </c>
      <c r="AD6" s="21">
        <v>1.3369311452597337</v>
      </c>
      <c r="AE6" s="21">
        <v>0</v>
      </c>
      <c r="AF6" s="21">
        <v>2.8986964501949907E-4</v>
      </c>
      <c r="AG6" s="21">
        <v>0</v>
      </c>
      <c r="AH6" s="21">
        <v>0</v>
      </c>
      <c r="AI6" s="21">
        <v>0</v>
      </c>
      <c r="AJ6" s="21">
        <v>0</v>
      </c>
      <c r="AK6" s="21">
        <v>0</v>
      </c>
      <c r="AL6" s="21">
        <v>15.121437311239552</v>
      </c>
      <c r="AM6" s="21">
        <v>9.1861315267332433</v>
      </c>
      <c r="AN6" s="21">
        <v>38.342628731983893</v>
      </c>
      <c r="AO6" s="21">
        <v>16.551433938384378</v>
      </c>
      <c r="AP6" s="21">
        <v>18.619166559684718</v>
      </c>
      <c r="AQ6" s="21">
        <v>24.247265288623787</v>
      </c>
      <c r="AR6" s="21">
        <v>10.483757347357349</v>
      </c>
      <c r="AS6" s="21">
        <v>57.893885336814925</v>
      </c>
      <c r="AT6" s="21">
        <v>363.63426463871701</v>
      </c>
      <c r="AU6" s="21">
        <v>20.254141765221515</v>
      </c>
      <c r="AV6" s="21"/>
      <c r="AW6" s="21">
        <v>0</v>
      </c>
      <c r="AX6" s="21">
        <v>1.4270614438449951</v>
      </c>
      <c r="AY6" s="21">
        <v>0.292427024500302</v>
      </c>
      <c r="AZ6" s="21">
        <v>0</v>
      </c>
      <c r="BB6" s="21">
        <f t="shared" si="5"/>
        <v>587.82191187918602</v>
      </c>
      <c r="BC6" s="21">
        <f t="shared" si="6"/>
        <v>6.2162276305798319</v>
      </c>
      <c r="BD6" s="21">
        <f t="shared" si="0"/>
        <v>577.0983949035101</v>
      </c>
      <c r="BE6" s="21">
        <f t="shared" si="1"/>
        <v>1.3369311452597337</v>
      </c>
      <c r="BF6" s="21">
        <f t="shared" si="2"/>
        <v>2.8986964501949907E-4</v>
      </c>
      <c r="BG6" s="21">
        <f t="shared" si="3"/>
        <v>559.21267513352086</v>
      </c>
      <c r="BH6" s="21">
        <f t="shared" si="4"/>
        <v>4.214862320595711</v>
      </c>
    </row>
    <row r="7" spans="1:60" s="22" customFormat="1" ht="21.6" customHeight="1" x14ac:dyDescent="0.25">
      <c r="A7" s="19" t="s">
        <v>62</v>
      </c>
      <c r="B7" s="20" t="s">
        <v>63</v>
      </c>
      <c r="C7" s="21">
        <v>0</v>
      </c>
      <c r="D7" s="21">
        <v>0</v>
      </c>
      <c r="E7" s="21">
        <v>0.32752511527531242</v>
      </c>
      <c r="F7" s="21">
        <v>2.8712870682059601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6.1772477118990698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1">
        <v>0</v>
      </c>
      <c r="Y7" s="21">
        <v>0</v>
      </c>
      <c r="Z7" s="21">
        <v>0</v>
      </c>
      <c r="AA7" s="21">
        <v>0</v>
      </c>
      <c r="AB7" s="21">
        <v>0</v>
      </c>
      <c r="AC7" s="21">
        <v>0</v>
      </c>
      <c r="AD7" s="21">
        <v>1.3349255387205365</v>
      </c>
      <c r="AE7" s="21">
        <v>0</v>
      </c>
      <c r="AF7" s="21">
        <v>0</v>
      </c>
      <c r="AG7" s="21">
        <v>0</v>
      </c>
      <c r="AH7" s="21">
        <v>0</v>
      </c>
      <c r="AI7" s="21">
        <v>0</v>
      </c>
      <c r="AJ7" s="21">
        <v>0</v>
      </c>
      <c r="AK7" s="21">
        <v>0</v>
      </c>
      <c r="AL7" s="21">
        <v>12.266782640053318</v>
      </c>
      <c r="AM7" s="21">
        <v>15.825693253638939</v>
      </c>
      <c r="AN7" s="21">
        <v>34.398245790752213</v>
      </c>
      <c r="AO7" s="21">
        <v>11.393742670752355</v>
      </c>
      <c r="AP7" s="21">
        <v>16.875805966979502</v>
      </c>
      <c r="AQ7" s="21">
        <v>15.905985292289648</v>
      </c>
      <c r="AR7" s="21">
        <v>11.740082131218323</v>
      </c>
      <c r="AS7" s="21">
        <v>58.453016400372881</v>
      </c>
      <c r="AT7" s="21">
        <v>193.71600449572966</v>
      </c>
      <c r="AU7" s="21">
        <v>15.34969982188713</v>
      </c>
      <c r="AV7" s="21"/>
      <c r="AW7" s="21">
        <v>0</v>
      </c>
      <c r="AX7" s="21">
        <v>1.1169772298473779</v>
      </c>
      <c r="AY7" s="21">
        <v>0.24821436179454845</v>
      </c>
      <c r="AZ7" s="21">
        <v>0</v>
      </c>
      <c r="BB7" s="21">
        <f t="shared" si="5"/>
        <v>398.00123548941684</v>
      </c>
      <c r="BC7" s="21">
        <f t="shared" si="6"/>
        <v>6.1772477118990698</v>
      </c>
      <c r="BD7" s="21">
        <f t="shared" si="0"/>
        <v>388.37696123224185</v>
      </c>
      <c r="BE7" s="21">
        <f t="shared" si="1"/>
        <v>1.3349255387205365</v>
      </c>
      <c r="BF7" s="21">
        <f t="shared" si="2"/>
        <v>0</v>
      </c>
      <c r="BG7" s="21">
        <f t="shared" si="3"/>
        <v>373.65827582362067</v>
      </c>
      <c r="BH7" s="21">
        <f t="shared" si="4"/>
        <v>3.1988121834812726</v>
      </c>
    </row>
    <row r="8" spans="1:60" s="22" customFormat="1" ht="21.6" customHeight="1" x14ac:dyDescent="0.25">
      <c r="A8" s="19" t="s">
        <v>62</v>
      </c>
      <c r="B8" s="20" t="s">
        <v>63</v>
      </c>
      <c r="C8" s="21">
        <v>0</v>
      </c>
      <c r="D8" s="21">
        <v>0</v>
      </c>
      <c r="E8" s="21">
        <v>0.57288942149632027</v>
      </c>
      <c r="F8" s="21">
        <v>2.7374288337243535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5.1847316258089755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0.76890453860152153</v>
      </c>
      <c r="AE8" s="21">
        <v>0</v>
      </c>
      <c r="AF8" s="21">
        <v>0</v>
      </c>
      <c r="AG8" s="21">
        <v>0</v>
      </c>
      <c r="AH8" s="21">
        <v>0</v>
      </c>
      <c r="AI8" s="21">
        <v>0</v>
      </c>
      <c r="AJ8" s="21">
        <v>0</v>
      </c>
      <c r="AK8" s="21">
        <v>0</v>
      </c>
      <c r="AL8" s="21">
        <v>14.183196611365249</v>
      </c>
      <c r="AM8" s="21">
        <v>9.3192713081422163</v>
      </c>
      <c r="AN8" s="21">
        <v>33.017716326297439</v>
      </c>
      <c r="AO8" s="21">
        <v>16.782314191936226</v>
      </c>
      <c r="AP8" s="21">
        <v>21.570221319733275</v>
      </c>
      <c r="AQ8" s="21">
        <v>18.614773810254082</v>
      </c>
      <c r="AR8" s="21">
        <v>10.094029761568871</v>
      </c>
      <c r="AS8" s="21">
        <v>69.177473437471136</v>
      </c>
      <c r="AT8" s="21">
        <v>197.66992934667661</v>
      </c>
      <c r="AU8" s="21">
        <v>16.554531107729641</v>
      </c>
      <c r="AV8" s="21"/>
      <c r="AW8" s="21">
        <v>0</v>
      </c>
      <c r="AX8" s="21">
        <v>1.7366941477446642</v>
      </c>
      <c r="AY8" s="21">
        <v>0.35085754101435851</v>
      </c>
      <c r="AZ8" s="21">
        <v>0</v>
      </c>
      <c r="BB8" s="21">
        <f t="shared" si="5"/>
        <v>418.33496332956497</v>
      </c>
      <c r="BC8" s="21">
        <f t="shared" si="6"/>
        <v>5.1847316258089755</v>
      </c>
      <c r="BD8" s="21">
        <f t="shared" si="0"/>
        <v>409.48905590752094</v>
      </c>
      <c r="BE8" s="21">
        <f t="shared" si="1"/>
        <v>0.76890453860152153</v>
      </c>
      <c r="BF8" s="21">
        <f t="shared" si="2"/>
        <v>0</v>
      </c>
      <c r="BG8" s="21">
        <f t="shared" si="3"/>
        <v>392.80026060980947</v>
      </c>
      <c r="BH8" s="21">
        <f t="shared" si="4"/>
        <v>3.3103182552206736</v>
      </c>
    </row>
    <row r="9" spans="1:60" s="18" customFormat="1" ht="21.6" customHeight="1" x14ac:dyDescent="0.25">
      <c r="A9" s="15" t="s">
        <v>64</v>
      </c>
      <c r="B9" s="16" t="s">
        <v>61</v>
      </c>
      <c r="C9" s="17">
        <v>0.81646211818200964</v>
      </c>
      <c r="D9" s="17">
        <v>2.7202717021381106</v>
      </c>
      <c r="E9" s="17">
        <v>0</v>
      </c>
      <c r="F9" s="17">
        <v>0</v>
      </c>
      <c r="G9" s="17">
        <v>0.73099438911809611</v>
      </c>
      <c r="H9" s="17">
        <v>0.75124348217156178</v>
      </c>
      <c r="I9" s="17">
        <v>6.9493910342303051</v>
      </c>
      <c r="J9" s="17">
        <v>5.2042650433214623</v>
      </c>
      <c r="K9" s="17">
        <v>2.7652999665811668</v>
      </c>
      <c r="L9" s="17">
        <v>0</v>
      </c>
      <c r="M9" s="17">
        <v>0</v>
      </c>
      <c r="N9" s="17">
        <v>11.139668485288807</v>
      </c>
      <c r="O9" s="17">
        <v>4.1955029877704</v>
      </c>
      <c r="P9" s="17">
        <v>9.7354148936332283</v>
      </c>
      <c r="Q9" s="17">
        <v>0.6216624892734105</v>
      </c>
      <c r="R9" s="17">
        <v>0</v>
      </c>
      <c r="S9" s="17">
        <v>0.74395830747998482</v>
      </c>
      <c r="T9" s="17">
        <v>0.57577052379824245</v>
      </c>
      <c r="U9" s="17">
        <v>0.39872209248541868</v>
      </c>
      <c r="V9" s="17">
        <v>2.042224158873057</v>
      </c>
      <c r="W9" s="17">
        <v>1.1942977854491712</v>
      </c>
      <c r="X9" s="17">
        <v>1.0235416335281062</v>
      </c>
      <c r="Y9" s="17">
        <v>2.0827145513590217</v>
      </c>
      <c r="Z9" s="17">
        <v>2.5161551949767342</v>
      </c>
      <c r="AA9" s="17">
        <v>0.23651952475811414</v>
      </c>
      <c r="AB9" s="17">
        <v>0.6152784884241369</v>
      </c>
      <c r="AC9" s="17">
        <v>0.29896710093288176</v>
      </c>
      <c r="AD9" s="17">
        <v>0</v>
      </c>
      <c r="AE9" s="17">
        <v>0</v>
      </c>
      <c r="AF9" s="17">
        <v>1.0223699384044114</v>
      </c>
      <c r="AG9" s="17">
        <v>2.0863846099779835</v>
      </c>
      <c r="AH9" s="17">
        <v>4.3398177117467265</v>
      </c>
      <c r="AI9" s="17">
        <v>2.2650208294153522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/>
      <c r="AW9" s="17">
        <v>0</v>
      </c>
      <c r="AX9" s="17">
        <v>0</v>
      </c>
      <c r="AY9" s="17">
        <v>0</v>
      </c>
      <c r="AZ9" s="17">
        <v>0</v>
      </c>
      <c r="BB9" s="17">
        <f t="shared" si="5"/>
        <v>67.071919043317905</v>
      </c>
      <c r="BC9" s="17">
        <f t="shared" si="6"/>
        <v>42.093442771388439</v>
      </c>
      <c r="BD9" s="17">
        <f t="shared" si="0"/>
        <v>21.44174245160934</v>
      </c>
      <c r="BE9" s="17">
        <f t="shared" si="1"/>
        <v>11.728149362064867</v>
      </c>
      <c r="BF9" s="17">
        <f t="shared" si="2"/>
        <v>9.7135930895444744</v>
      </c>
      <c r="BG9" s="17">
        <f t="shared" si="3"/>
        <v>0</v>
      </c>
      <c r="BH9" s="17">
        <f t="shared" si="4"/>
        <v>3.5367338203201202</v>
      </c>
    </row>
    <row r="10" spans="1:60" s="18" customFormat="1" ht="21.6" customHeight="1" x14ac:dyDescent="0.25">
      <c r="A10" s="15" t="s">
        <v>64</v>
      </c>
      <c r="B10" s="16" t="s">
        <v>61</v>
      </c>
      <c r="C10" s="17">
        <v>0.7855655853314526</v>
      </c>
      <c r="D10" s="17">
        <v>2.7771029619181946</v>
      </c>
      <c r="E10" s="17">
        <v>0</v>
      </c>
      <c r="F10" s="17">
        <v>0</v>
      </c>
      <c r="G10" s="17">
        <v>0.79576219669926007</v>
      </c>
      <c r="H10" s="17">
        <v>0.78128623787064011</v>
      </c>
      <c r="I10" s="17">
        <v>6.4659290652708883</v>
      </c>
      <c r="J10" s="17">
        <v>5.1324337997417224</v>
      </c>
      <c r="K10" s="17">
        <v>2.8277280835384033</v>
      </c>
      <c r="L10" s="17">
        <v>0</v>
      </c>
      <c r="M10" s="17">
        <v>0</v>
      </c>
      <c r="N10" s="17">
        <v>12.332784092495883</v>
      </c>
      <c r="O10" s="17">
        <v>4.0653748352482264</v>
      </c>
      <c r="P10" s="17">
        <v>8.4773940596168433</v>
      </c>
      <c r="Q10" s="17">
        <v>0.52906076125442592</v>
      </c>
      <c r="R10" s="17">
        <v>0</v>
      </c>
      <c r="S10" s="17">
        <v>0.56499669312169309</v>
      </c>
      <c r="T10" s="17">
        <v>0.57026407785336353</v>
      </c>
      <c r="U10" s="17">
        <v>0.36691468253968251</v>
      </c>
      <c r="V10" s="17">
        <v>1.8218041383219952</v>
      </c>
      <c r="W10" s="17">
        <v>1.6210246598639455</v>
      </c>
      <c r="X10" s="17">
        <v>1.4034648212769969</v>
      </c>
      <c r="Y10" s="17">
        <v>2.7760126850891256</v>
      </c>
      <c r="Z10" s="17">
        <v>3.2242938319343586</v>
      </c>
      <c r="AA10" s="17">
        <v>0.39550486023905862</v>
      </c>
      <c r="AB10" s="17">
        <v>0.95907038342162365</v>
      </c>
      <c r="AC10" s="17">
        <v>0.38707501847745751</v>
      </c>
      <c r="AD10" s="17">
        <v>0</v>
      </c>
      <c r="AE10" s="17">
        <v>0</v>
      </c>
      <c r="AF10" s="17">
        <v>0.93894785914078749</v>
      </c>
      <c r="AG10" s="17">
        <v>2.5227663230240553</v>
      </c>
      <c r="AH10" s="17">
        <v>5.5625954562810227</v>
      </c>
      <c r="AI10" s="17">
        <v>2.5655068728522337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/>
      <c r="AW10" s="17">
        <v>0</v>
      </c>
      <c r="AX10" s="17">
        <v>0</v>
      </c>
      <c r="AY10" s="17">
        <v>0</v>
      </c>
      <c r="AZ10" s="17">
        <v>0</v>
      </c>
      <c r="BB10" s="17">
        <f t="shared" si="5"/>
        <v>70.650664042423358</v>
      </c>
      <c r="BC10" s="17">
        <f t="shared" si="6"/>
        <v>41.407753131736293</v>
      </c>
      <c r="BD10" s="17">
        <f t="shared" si="0"/>
        <v>25.680242363437401</v>
      </c>
      <c r="BE10" s="17">
        <f t="shared" si="1"/>
        <v>14.090425852139303</v>
      </c>
      <c r="BF10" s="17">
        <f t="shared" si="2"/>
        <v>11.5898165112981</v>
      </c>
      <c r="BG10" s="17">
        <f t="shared" si="3"/>
        <v>0</v>
      </c>
      <c r="BH10" s="17">
        <f t="shared" si="4"/>
        <v>3.5626685472496473</v>
      </c>
    </row>
    <row r="11" spans="1:60" s="18" customFormat="1" ht="21.6" customHeight="1" x14ac:dyDescent="0.25">
      <c r="A11" s="15" t="s">
        <v>64</v>
      </c>
      <c r="B11" s="16" t="s">
        <v>61</v>
      </c>
      <c r="C11" s="17">
        <v>0.82516332301819528</v>
      </c>
      <c r="D11" s="17">
        <v>2.4659018026931636</v>
      </c>
      <c r="E11" s="17">
        <v>0</v>
      </c>
      <c r="F11" s="17">
        <v>0</v>
      </c>
      <c r="G11" s="17">
        <v>0.61864290735262584</v>
      </c>
      <c r="H11" s="17">
        <v>0.55701828526726782</v>
      </c>
      <c r="I11" s="17">
        <v>8.4512628192708341</v>
      </c>
      <c r="J11" s="17">
        <v>4.7571774612486006</v>
      </c>
      <c r="K11" s="17">
        <v>2.3908846585141297</v>
      </c>
      <c r="L11" s="17">
        <v>0</v>
      </c>
      <c r="M11" s="17">
        <v>0</v>
      </c>
      <c r="N11" s="17">
        <v>11.549271821694166</v>
      </c>
      <c r="O11" s="17">
        <v>4.6879616800239878</v>
      </c>
      <c r="P11" s="17">
        <v>11.145231069102982</v>
      </c>
      <c r="Q11" s="17">
        <v>0.69432648341499403</v>
      </c>
      <c r="R11" s="17">
        <v>0</v>
      </c>
      <c r="S11" s="17">
        <v>0.4858478770170313</v>
      </c>
      <c r="T11" s="17">
        <v>0.54070398197974601</v>
      </c>
      <c r="U11" s="17">
        <v>0.38224645856131284</v>
      </c>
      <c r="V11" s="17">
        <v>1.7186530499430288</v>
      </c>
      <c r="W11" s="17">
        <v>1.0455634713808133</v>
      </c>
      <c r="X11" s="17">
        <v>1.049553937377153</v>
      </c>
      <c r="Y11" s="17">
        <v>2.0132115523486034</v>
      </c>
      <c r="Z11" s="17">
        <v>2.5988549659511557</v>
      </c>
      <c r="AA11" s="17">
        <v>0.35862036730444791</v>
      </c>
      <c r="AB11" s="17">
        <v>0.68813304367987616</v>
      </c>
      <c r="AC11" s="17">
        <v>0.25576110577930738</v>
      </c>
      <c r="AD11" s="17">
        <v>0</v>
      </c>
      <c r="AE11" s="17">
        <v>0</v>
      </c>
      <c r="AF11" s="17">
        <v>0.89227380785440735</v>
      </c>
      <c r="AG11" s="17">
        <v>2.1478613043982078</v>
      </c>
      <c r="AH11" s="17">
        <v>3.8532756226503984</v>
      </c>
      <c r="AI11" s="17">
        <v>2.1906266681103839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/>
      <c r="AW11" s="17">
        <v>0</v>
      </c>
      <c r="AX11" s="17">
        <v>0</v>
      </c>
      <c r="AY11" s="17">
        <v>0</v>
      </c>
      <c r="AZ11" s="17">
        <v>0</v>
      </c>
      <c r="BB11" s="17">
        <f t="shared" si="5"/>
        <v>68.364029525936814</v>
      </c>
      <c r="BC11" s="17">
        <f t="shared" si="6"/>
        <v>44.851777185889588</v>
      </c>
      <c r="BD11" s="17">
        <f t="shared" si="0"/>
        <v>20.22118721433587</v>
      </c>
      <c r="BE11" s="17">
        <f t="shared" si="1"/>
        <v>11.137149811322475</v>
      </c>
      <c r="BF11" s="17">
        <f t="shared" si="2"/>
        <v>9.0840374030133972</v>
      </c>
      <c r="BG11" s="17">
        <f t="shared" si="3"/>
        <v>0</v>
      </c>
      <c r="BH11" s="17">
        <f t="shared" si="4"/>
        <v>3.2910651257113588</v>
      </c>
    </row>
    <row r="12" spans="1:60" s="22" customFormat="1" ht="21.6" customHeight="1" x14ac:dyDescent="0.25">
      <c r="A12" s="19" t="s">
        <v>65</v>
      </c>
      <c r="B12" s="20" t="s">
        <v>63</v>
      </c>
      <c r="C12" s="21">
        <v>0</v>
      </c>
      <c r="D12" s="21">
        <v>0</v>
      </c>
      <c r="E12" s="21">
        <v>4.2175308226147132</v>
      </c>
      <c r="F12" s="21">
        <v>26.286880947463754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14.881236049142251</v>
      </c>
      <c r="R12" s="21">
        <v>1.2365236185760897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1.194729075557674</v>
      </c>
      <c r="AE12" s="21">
        <v>0.22354171215827515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21">
        <v>110.74097771975491</v>
      </c>
      <c r="AM12" s="21">
        <v>41.325410176213545</v>
      </c>
      <c r="AN12" s="21">
        <v>16.363372693044081</v>
      </c>
      <c r="AO12" s="21">
        <v>15.89309069361153</v>
      </c>
      <c r="AP12" s="21">
        <v>12.570312898271252</v>
      </c>
      <c r="AQ12" s="21">
        <v>0</v>
      </c>
      <c r="AR12" s="21">
        <v>33.348325595019809</v>
      </c>
      <c r="AS12" s="21">
        <v>28.539800472896456</v>
      </c>
      <c r="AT12" s="21">
        <v>0</v>
      </c>
      <c r="AU12" s="21">
        <v>0</v>
      </c>
      <c r="AV12" s="21"/>
      <c r="AW12" s="21">
        <v>10.905757860681872</v>
      </c>
      <c r="AX12" s="21">
        <v>38.117451087219195</v>
      </c>
      <c r="AY12" s="21">
        <v>2.2117573012183716</v>
      </c>
      <c r="AZ12" s="21">
        <v>1.4223755376781095</v>
      </c>
      <c r="BB12" s="21">
        <f t="shared" si="5"/>
        <v>359.47907426112192</v>
      </c>
      <c r="BC12" s="21">
        <f t="shared" si="6"/>
        <v>16.117759667718339</v>
      </c>
      <c r="BD12" s="21">
        <f t="shared" si="0"/>
        <v>309.22276998442862</v>
      </c>
      <c r="BE12" s="21">
        <f t="shared" si="1"/>
        <v>1.4182707877159493</v>
      </c>
      <c r="BF12" s="21">
        <f t="shared" si="2"/>
        <v>0</v>
      </c>
      <c r="BG12" s="21">
        <f t="shared" si="3"/>
        <v>148.04031252905665</v>
      </c>
      <c r="BH12" s="21">
        <f t="shared" si="4"/>
        <v>30.504411770078466</v>
      </c>
    </row>
    <row r="13" spans="1:60" s="22" customFormat="1" ht="21.6" customHeight="1" x14ac:dyDescent="0.25">
      <c r="A13" s="19" t="s">
        <v>65</v>
      </c>
      <c r="B13" s="20" t="s">
        <v>63</v>
      </c>
      <c r="C13" s="21">
        <v>0</v>
      </c>
      <c r="D13" s="21">
        <v>0</v>
      </c>
      <c r="E13" s="21">
        <v>4.1521586741889989</v>
      </c>
      <c r="F13" s="21">
        <v>19.502476763993904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15.824106126707132</v>
      </c>
      <c r="R13" s="21">
        <v>1.239311518010034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1.7912038078105093</v>
      </c>
      <c r="AE13" s="21">
        <v>0.13011461233193153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  <c r="AL13" s="21">
        <v>121.90488476362778</v>
      </c>
      <c r="AM13" s="21">
        <v>46.922859519810899</v>
      </c>
      <c r="AN13" s="21">
        <v>29.702521459227466</v>
      </c>
      <c r="AO13" s="21">
        <v>17.388015913904628</v>
      </c>
      <c r="AP13" s="21">
        <v>12.719007002881291</v>
      </c>
      <c r="AQ13" s="21">
        <v>0</v>
      </c>
      <c r="AR13" s="21">
        <v>37.713114279091322</v>
      </c>
      <c r="AS13" s="21">
        <v>30.160236227984811</v>
      </c>
      <c r="AT13" s="21">
        <v>0</v>
      </c>
      <c r="AU13" s="21">
        <v>0</v>
      </c>
      <c r="AV13" s="21"/>
      <c r="AW13" s="21">
        <v>11.617649764498086</v>
      </c>
      <c r="AX13" s="21">
        <v>37.68014976449809</v>
      </c>
      <c r="AY13" s="21">
        <v>2.0726008242566976</v>
      </c>
      <c r="AZ13" s="21">
        <v>1.9825949367088609</v>
      </c>
      <c r="BB13" s="21">
        <f t="shared" si="5"/>
        <v>392.5030059595324</v>
      </c>
      <c r="BC13" s="21">
        <f t="shared" si="6"/>
        <v>17.063417644717166</v>
      </c>
      <c r="BD13" s="21">
        <f t="shared" si="0"/>
        <v>347.72975711566676</v>
      </c>
      <c r="BE13" s="21">
        <f t="shared" si="1"/>
        <v>1.9213184201424407</v>
      </c>
      <c r="BF13" s="21">
        <f t="shared" si="2"/>
        <v>0</v>
      </c>
      <c r="BG13" s="21">
        <f t="shared" si="3"/>
        <v>174.6057544029004</v>
      </c>
      <c r="BH13" s="21">
        <f t="shared" si="4"/>
        <v>23.654635438182904</v>
      </c>
    </row>
    <row r="14" spans="1:60" s="22" customFormat="1" ht="21.6" customHeight="1" x14ac:dyDescent="0.25">
      <c r="A14" s="19" t="s">
        <v>65</v>
      </c>
      <c r="B14" s="20" t="s">
        <v>63</v>
      </c>
      <c r="C14" s="21">
        <v>0</v>
      </c>
      <c r="D14" s="21">
        <v>0</v>
      </c>
      <c r="E14" s="21">
        <v>3.4212583064929238</v>
      </c>
      <c r="F14" s="21">
        <v>22.285649693019025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15.597460031657597</v>
      </c>
      <c r="R14" s="21">
        <v>1.0093533743246397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1.3791379658189082</v>
      </c>
      <c r="AE14" s="21">
        <v>0.15000664509001518</v>
      </c>
      <c r="AF14" s="21">
        <v>0</v>
      </c>
      <c r="AG14" s="21">
        <v>0</v>
      </c>
      <c r="AH14" s="21">
        <v>0</v>
      </c>
      <c r="AI14" s="21">
        <v>0</v>
      </c>
      <c r="AJ14" s="21">
        <v>0</v>
      </c>
      <c r="AK14" s="21">
        <v>0</v>
      </c>
      <c r="AL14" s="21">
        <v>102.21071156449327</v>
      </c>
      <c r="AM14" s="21">
        <v>33.712366667007068</v>
      </c>
      <c r="AN14" s="21">
        <v>19.221469779917978</v>
      </c>
      <c r="AO14" s="21">
        <v>16.640553303758079</v>
      </c>
      <c r="AP14" s="21">
        <v>12.009831773071218</v>
      </c>
      <c r="AQ14" s="21">
        <v>0</v>
      </c>
      <c r="AR14" s="21">
        <v>33.538121861715993</v>
      </c>
      <c r="AS14" s="21">
        <v>35.647677045915124</v>
      </c>
      <c r="AT14" s="21">
        <v>0</v>
      </c>
      <c r="AU14" s="21">
        <v>0</v>
      </c>
      <c r="AV14" s="21"/>
      <c r="AW14" s="21">
        <v>10.483194492653015</v>
      </c>
      <c r="AX14" s="21">
        <v>38.415663806372912</v>
      </c>
      <c r="AY14" s="21">
        <v>2.0074597574388875</v>
      </c>
      <c r="AZ14" s="21">
        <v>2.3730332734326605</v>
      </c>
      <c r="BB14" s="21">
        <f t="shared" si="5"/>
        <v>350.10294934217933</v>
      </c>
      <c r="BC14" s="21">
        <f t="shared" si="6"/>
        <v>16.606813405982237</v>
      </c>
      <c r="BD14" s="21">
        <f t="shared" si="0"/>
        <v>303.40873490581362</v>
      </c>
      <c r="BE14" s="21">
        <f t="shared" si="1"/>
        <v>1.5291446109089235</v>
      </c>
      <c r="BF14" s="21">
        <f t="shared" si="2"/>
        <v>0</v>
      </c>
      <c r="BG14" s="21">
        <f t="shared" si="3"/>
        <v>150.77002043138546</v>
      </c>
      <c r="BH14" s="21">
        <f t="shared" si="4"/>
        <v>25.706907999511948</v>
      </c>
    </row>
    <row r="15" spans="1:60" s="26" customFormat="1" ht="21.6" customHeight="1" x14ac:dyDescent="0.25">
      <c r="A15" s="23" t="s">
        <v>66</v>
      </c>
      <c r="B15" s="24" t="s">
        <v>61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>
        <v>0</v>
      </c>
      <c r="AB15" s="25">
        <v>0</v>
      </c>
      <c r="AC15" s="25">
        <v>0</v>
      </c>
      <c r="AD15" s="25">
        <v>0</v>
      </c>
      <c r="AE15" s="25">
        <v>0</v>
      </c>
      <c r="AF15" s="25">
        <v>0</v>
      </c>
      <c r="AG15" s="25">
        <v>0</v>
      </c>
      <c r="AH15" s="25">
        <v>0</v>
      </c>
      <c r="AI15" s="25">
        <v>0</v>
      </c>
      <c r="AJ15" s="25">
        <v>0</v>
      </c>
      <c r="AK15" s="25">
        <v>0</v>
      </c>
      <c r="AL15" s="25">
        <v>0</v>
      </c>
      <c r="AM15" s="25">
        <v>0</v>
      </c>
      <c r="AN15" s="25">
        <v>0</v>
      </c>
      <c r="AO15" s="25">
        <v>0</v>
      </c>
      <c r="AP15" s="25">
        <v>0</v>
      </c>
      <c r="AQ15" s="25">
        <v>0</v>
      </c>
      <c r="AR15" s="25">
        <v>0</v>
      </c>
      <c r="AS15" s="25">
        <v>0</v>
      </c>
      <c r="AT15" s="25">
        <v>0</v>
      </c>
      <c r="AU15" s="25">
        <v>0</v>
      </c>
      <c r="AV15" s="25"/>
      <c r="AW15" s="25">
        <v>0</v>
      </c>
      <c r="AX15" s="25">
        <v>0</v>
      </c>
      <c r="AY15" s="25">
        <v>0</v>
      </c>
      <c r="AZ15" s="25">
        <v>0</v>
      </c>
      <c r="BB15" s="25">
        <f t="shared" si="5"/>
        <v>0</v>
      </c>
      <c r="BC15" s="25">
        <f t="shared" si="6"/>
        <v>0</v>
      </c>
      <c r="BD15" s="25">
        <f t="shared" si="0"/>
        <v>0</v>
      </c>
      <c r="BE15" s="25">
        <f t="shared" si="1"/>
        <v>0</v>
      </c>
      <c r="BF15" s="25">
        <f t="shared" si="2"/>
        <v>0</v>
      </c>
      <c r="BG15" s="25">
        <f t="shared" si="3"/>
        <v>0</v>
      </c>
      <c r="BH15" s="25">
        <f t="shared" si="4"/>
        <v>0</v>
      </c>
    </row>
    <row r="16" spans="1:60" s="26" customFormat="1" ht="21.6" customHeight="1" x14ac:dyDescent="0.25">
      <c r="A16" s="23" t="s">
        <v>66</v>
      </c>
      <c r="B16" s="24" t="s">
        <v>61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5">
        <v>0</v>
      </c>
      <c r="AD16" s="25">
        <v>0</v>
      </c>
      <c r="AE16" s="25">
        <v>0</v>
      </c>
      <c r="AF16" s="25">
        <v>0</v>
      </c>
      <c r="AG16" s="25">
        <v>0</v>
      </c>
      <c r="AH16" s="25">
        <v>0</v>
      </c>
      <c r="AI16" s="25">
        <v>0</v>
      </c>
      <c r="AJ16" s="25">
        <v>0</v>
      </c>
      <c r="AK16" s="25">
        <v>0</v>
      </c>
      <c r="AL16" s="25">
        <v>0</v>
      </c>
      <c r="AM16" s="25">
        <v>0</v>
      </c>
      <c r="AN16" s="25">
        <v>0</v>
      </c>
      <c r="AO16" s="25">
        <v>0</v>
      </c>
      <c r="AP16" s="25">
        <v>0</v>
      </c>
      <c r="AQ16" s="25">
        <v>0</v>
      </c>
      <c r="AR16" s="25">
        <v>0</v>
      </c>
      <c r="AS16" s="25">
        <v>0</v>
      </c>
      <c r="AT16" s="25">
        <v>0</v>
      </c>
      <c r="AU16" s="25">
        <v>0</v>
      </c>
      <c r="AV16" s="25"/>
      <c r="AW16" s="25">
        <v>0</v>
      </c>
      <c r="AX16" s="25">
        <v>0</v>
      </c>
      <c r="AY16" s="25">
        <v>0</v>
      </c>
      <c r="AZ16" s="25">
        <v>0</v>
      </c>
      <c r="BB16" s="25">
        <f t="shared" si="5"/>
        <v>0</v>
      </c>
      <c r="BC16" s="25">
        <f t="shared" si="6"/>
        <v>0</v>
      </c>
      <c r="BD16" s="25">
        <f t="shared" si="0"/>
        <v>0</v>
      </c>
      <c r="BE16" s="25">
        <f t="shared" si="1"/>
        <v>0</v>
      </c>
      <c r="BF16" s="25">
        <f t="shared" si="2"/>
        <v>0</v>
      </c>
      <c r="BG16" s="25">
        <f t="shared" si="3"/>
        <v>0</v>
      </c>
      <c r="BH16" s="25">
        <f t="shared" si="4"/>
        <v>0</v>
      </c>
    </row>
    <row r="17" spans="1:60" s="26" customFormat="1" ht="21.6" customHeight="1" x14ac:dyDescent="0.25">
      <c r="A17" s="23" t="s">
        <v>66</v>
      </c>
      <c r="B17" s="24" t="s">
        <v>61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0</v>
      </c>
      <c r="AB17" s="25">
        <v>0</v>
      </c>
      <c r="AC17" s="25">
        <v>0</v>
      </c>
      <c r="AD17" s="25">
        <v>0</v>
      </c>
      <c r="AE17" s="25">
        <v>0</v>
      </c>
      <c r="AF17" s="25">
        <v>0</v>
      </c>
      <c r="AG17" s="25">
        <v>0</v>
      </c>
      <c r="AH17" s="25">
        <v>0</v>
      </c>
      <c r="AI17" s="25">
        <v>0</v>
      </c>
      <c r="AJ17" s="25">
        <v>0</v>
      </c>
      <c r="AK17" s="25">
        <v>0</v>
      </c>
      <c r="AL17" s="25">
        <v>0</v>
      </c>
      <c r="AM17" s="25">
        <v>0</v>
      </c>
      <c r="AN17" s="25">
        <v>0</v>
      </c>
      <c r="AO17" s="25">
        <v>0</v>
      </c>
      <c r="AP17" s="25">
        <v>0</v>
      </c>
      <c r="AQ17" s="25">
        <v>0</v>
      </c>
      <c r="AR17" s="25">
        <v>0</v>
      </c>
      <c r="AS17" s="25">
        <v>0</v>
      </c>
      <c r="AT17" s="25">
        <v>0</v>
      </c>
      <c r="AU17" s="25">
        <v>0</v>
      </c>
      <c r="AV17" s="25"/>
      <c r="AW17" s="25">
        <v>0</v>
      </c>
      <c r="AX17" s="25">
        <v>0</v>
      </c>
      <c r="AY17" s="25">
        <v>0</v>
      </c>
      <c r="AZ17" s="25">
        <v>0</v>
      </c>
      <c r="BB17" s="25">
        <f t="shared" si="5"/>
        <v>0</v>
      </c>
      <c r="BC17" s="25">
        <f t="shared" si="6"/>
        <v>0</v>
      </c>
      <c r="BD17" s="25">
        <f t="shared" si="0"/>
        <v>0</v>
      </c>
      <c r="BE17" s="25">
        <f t="shared" si="1"/>
        <v>0</v>
      </c>
      <c r="BF17" s="25">
        <f t="shared" si="2"/>
        <v>0</v>
      </c>
      <c r="BG17" s="25">
        <f t="shared" si="3"/>
        <v>0</v>
      </c>
      <c r="BH17" s="25">
        <f t="shared" si="4"/>
        <v>0</v>
      </c>
    </row>
    <row r="18" spans="1:60" s="30" customFormat="1" ht="21.6" customHeight="1" x14ac:dyDescent="0.25">
      <c r="A18" s="27" t="s">
        <v>67</v>
      </c>
      <c r="B18" s="28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0.58693330618632422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0.86677147902936513</v>
      </c>
      <c r="AC18" s="29">
        <v>0</v>
      </c>
      <c r="AD18" s="29">
        <v>0</v>
      </c>
      <c r="AE18" s="29">
        <v>0</v>
      </c>
      <c r="AF18" s="29">
        <v>0.4648377246192496</v>
      </c>
      <c r="AG18" s="29">
        <v>0</v>
      </c>
      <c r="AH18" s="29">
        <v>4.0005727376861397</v>
      </c>
      <c r="AI18" s="29">
        <v>0.56257360889276098</v>
      </c>
      <c r="AJ18" s="29">
        <v>0</v>
      </c>
      <c r="AK18" s="29">
        <v>0</v>
      </c>
      <c r="AL18" s="29">
        <v>0</v>
      </c>
      <c r="AM18" s="29">
        <v>0</v>
      </c>
      <c r="AN18" s="29">
        <v>0</v>
      </c>
      <c r="AO18" s="29">
        <v>0</v>
      </c>
      <c r="AP18" s="29">
        <v>0</v>
      </c>
      <c r="AQ18" s="29">
        <v>0</v>
      </c>
      <c r="AR18" s="29">
        <v>0</v>
      </c>
      <c r="AS18" s="29">
        <v>0</v>
      </c>
      <c r="AT18" s="29">
        <v>0</v>
      </c>
      <c r="AU18" s="29">
        <v>0</v>
      </c>
      <c r="AV18" s="29"/>
      <c r="AW18" s="29">
        <v>0</v>
      </c>
      <c r="AX18" s="29">
        <v>0</v>
      </c>
      <c r="AY18" s="29">
        <v>0</v>
      </c>
      <c r="AZ18" s="29">
        <v>0</v>
      </c>
      <c r="BB18" s="29">
        <f t="shared" si="5"/>
        <v>6.4816888564138395</v>
      </c>
      <c r="BC18" s="29">
        <f t="shared" si="6"/>
        <v>0</v>
      </c>
      <c r="BD18" s="29">
        <f t="shared" si="0"/>
        <v>6.4816888564138395</v>
      </c>
      <c r="BE18" s="29">
        <f t="shared" si="1"/>
        <v>1.4537047852156895</v>
      </c>
      <c r="BF18" s="29">
        <f t="shared" si="2"/>
        <v>5.0279840711981496</v>
      </c>
      <c r="BG18" s="29">
        <f t="shared" si="3"/>
        <v>0</v>
      </c>
      <c r="BH18" s="29">
        <f t="shared" si="4"/>
        <v>0</v>
      </c>
    </row>
    <row r="19" spans="1:60" s="30" customFormat="1" ht="21.6" customHeight="1" x14ac:dyDescent="0.25">
      <c r="A19" s="27" t="s">
        <v>67</v>
      </c>
      <c r="B19" s="28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0</v>
      </c>
      <c r="U19" s="29">
        <v>0</v>
      </c>
      <c r="V19" s="29">
        <v>0.73154435874506296</v>
      </c>
      <c r="W19" s="29">
        <v>0</v>
      </c>
      <c r="X19" s="29">
        <v>0</v>
      </c>
      <c r="Y19" s="29">
        <v>0</v>
      </c>
      <c r="Z19" s="29">
        <v>0</v>
      </c>
      <c r="AA19" s="29">
        <v>0</v>
      </c>
      <c r="AB19" s="29">
        <v>1.0083774566373294</v>
      </c>
      <c r="AC19" s="29">
        <v>0</v>
      </c>
      <c r="AD19" s="29">
        <v>0</v>
      </c>
      <c r="AE19" s="29">
        <v>0</v>
      </c>
      <c r="AF19" s="29">
        <v>0.52040313313575792</v>
      </c>
      <c r="AG19" s="29">
        <v>0</v>
      </c>
      <c r="AH19" s="29">
        <v>4.5625480642541776</v>
      </c>
      <c r="AI19" s="29">
        <v>0.88138750410058664</v>
      </c>
      <c r="AJ19" s="29">
        <v>0</v>
      </c>
      <c r="AK19" s="29">
        <v>0</v>
      </c>
      <c r="AL19" s="29">
        <v>0</v>
      </c>
      <c r="AM19" s="29">
        <v>0</v>
      </c>
      <c r="AN19" s="29">
        <v>0</v>
      </c>
      <c r="AO19" s="29">
        <v>0</v>
      </c>
      <c r="AP19" s="29">
        <v>0</v>
      </c>
      <c r="AQ19" s="29">
        <v>0</v>
      </c>
      <c r="AR19" s="29">
        <v>0</v>
      </c>
      <c r="AS19" s="29">
        <v>0</v>
      </c>
      <c r="AT19" s="29">
        <v>0</v>
      </c>
      <c r="AU19" s="29">
        <v>0</v>
      </c>
      <c r="AV19" s="29"/>
      <c r="AW19" s="29">
        <v>0</v>
      </c>
      <c r="AX19" s="29">
        <v>0</v>
      </c>
      <c r="AY19" s="29">
        <v>0</v>
      </c>
      <c r="AZ19" s="29">
        <v>0</v>
      </c>
      <c r="BB19" s="29">
        <f t="shared" si="5"/>
        <v>7.7042605168729139</v>
      </c>
      <c r="BC19" s="29">
        <f t="shared" si="6"/>
        <v>0</v>
      </c>
      <c r="BD19" s="29">
        <f t="shared" si="0"/>
        <v>7.7042605168729139</v>
      </c>
      <c r="BE19" s="29">
        <f t="shared" si="1"/>
        <v>1.7399218153823923</v>
      </c>
      <c r="BF19" s="29">
        <f t="shared" si="2"/>
        <v>5.9643387014905214</v>
      </c>
      <c r="BG19" s="29">
        <f t="shared" si="3"/>
        <v>0</v>
      </c>
      <c r="BH19" s="29">
        <f t="shared" si="4"/>
        <v>0</v>
      </c>
    </row>
    <row r="20" spans="1:60" s="30" customFormat="1" ht="21.6" customHeight="1" x14ac:dyDescent="0.25">
      <c r="A20" s="27" t="s">
        <v>67</v>
      </c>
      <c r="B20" s="28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1.0890065924648418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1.034228579805359</v>
      </c>
      <c r="AC20" s="29">
        <v>0</v>
      </c>
      <c r="AD20" s="29">
        <v>0</v>
      </c>
      <c r="AE20" s="29">
        <v>0</v>
      </c>
      <c r="AF20" s="29">
        <v>0.47743933297843433</v>
      </c>
      <c r="AG20" s="29">
        <v>0</v>
      </c>
      <c r="AH20" s="29">
        <v>4.6901805064829603</v>
      </c>
      <c r="AI20" s="29">
        <v>0.91034369638987034</v>
      </c>
      <c r="AJ20" s="29">
        <v>0</v>
      </c>
      <c r="AK20" s="29">
        <v>0</v>
      </c>
      <c r="AL20" s="29">
        <v>0</v>
      </c>
      <c r="AM20" s="29">
        <v>0</v>
      </c>
      <c r="AN20" s="29">
        <v>0</v>
      </c>
      <c r="AO20" s="29">
        <v>0</v>
      </c>
      <c r="AP20" s="29">
        <v>0</v>
      </c>
      <c r="AQ20" s="29">
        <v>0</v>
      </c>
      <c r="AR20" s="29">
        <v>0</v>
      </c>
      <c r="AS20" s="29">
        <v>0</v>
      </c>
      <c r="AT20" s="29">
        <v>0</v>
      </c>
      <c r="AU20" s="29">
        <v>0</v>
      </c>
      <c r="AV20" s="29"/>
      <c r="AW20" s="29">
        <v>0</v>
      </c>
      <c r="AX20" s="29">
        <v>0</v>
      </c>
      <c r="AY20" s="29">
        <v>0</v>
      </c>
      <c r="AZ20" s="29">
        <v>0</v>
      </c>
      <c r="BB20" s="29">
        <f t="shared" si="5"/>
        <v>8.201198708121467</v>
      </c>
      <c r="BC20" s="29">
        <f t="shared" si="6"/>
        <v>0</v>
      </c>
      <c r="BD20" s="29">
        <f t="shared" si="0"/>
        <v>8.201198708121467</v>
      </c>
      <c r="BE20" s="29">
        <f t="shared" si="1"/>
        <v>2.123235172270201</v>
      </c>
      <c r="BF20" s="29">
        <f t="shared" si="2"/>
        <v>6.0779635358512651</v>
      </c>
      <c r="BG20" s="29">
        <f t="shared" si="3"/>
        <v>0</v>
      </c>
      <c r="BH20" s="29">
        <f t="shared" si="4"/>
        <v>0</v>
      </c>
    </row>
    <row r="21" spans="1:60" s="26" customFormat="1" ht="21.6" customHeight="1" x14ac:dyDescent="0.25">
      <c r="A21" s="23" t="s">
        <v>68</v>
      </c>
      <c r="B21" s="24" t="s">
        <v>61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  <c r="AB21" s="25">
        <v>0</v>
      </c>
      <c r="AC21" s="25">
        <v>0</v>
      </c>
      <c r="AD21" s="25">
        <v>0</v>
      </c>
      <c r="AE21" s="25">
        <v>0</v>
      </c>
      <c r="AF21" s="25">
        <v>0</v>
      </c>
      <c r="AG21" s="25">
        <v>0</v>
      </c>
      <c r="AH21" s="25">
        <v>0</v>
      </c>
      <c r="AI21" s="25">
        <v>0</v>
      </c>
      <c r="AJ21" s="25">
        <v>0</v>
      </c>
      <c r="AK21" s="25">
        <v>0</v>
      </c>
      <c r="AL21" s="25">
        <v>0</v>
      </c>
      <c r="AM21" s="25">
        <v>0</v>
      </c>
      <c r="AN21" s="25">
        <v>0</v>
      </c>
      <c r="AO21" s="25">
        <v>0</v>
      </c>
      <c r="AP21" s="25">
        <v>0</v>
      </c>
      <c r="AQ21" s="25">
        <v>0</v>
      </c>
      <c r="AR21" s="25">
        <v>0</v>
      </c>
      <c r="AS21" s="25">
        <v>0</v>
      </c>
      <c r="AT21" s="25">
        <v>0</v>
      </c>
      <c r="AU21" s="25">
        <v>0</v>
      </c>
      <c r="AV21" s="25"/>
      <c r="AW21" s="25">
        <v>0</v>
      </c>
      <c r="AX21" s="25">
        <v>0</v>
      </c>
      <c r="AY21" s="25">
        <v>0</v>
      </c>
      <c r="AZ21" s="25">
        <v>0</v>
      </c>
      <c r="BB21" s="25">
        <f t="shared" si="5"/>
        <v>0</v>
      </c>
      <c r="BC21" s="25">
        <f t="shared" si="6"/>
        <v>0</v>
      </c>
      <c r="BD21" s="25">
        <f t="shared" si="0"/>
        <v>0</v>
      </c>
      <c r="BE21" s="25">
        <f t="shared" si="1"/>
        <v>0</v>
      </c>
      <c r="BF21" s="25">
        <f t="shared" si="2"/>
        <v>0</v>
      </c>
      <c r="BG21" s="25">
        <f t="shared" si="3"/>
        <v>0</v>
      </c>
      <c r="BH21" s="25">
        <f t="shared" si="4"/>
        <v>0</v>
      </c>
    </row>
    <row r="22" spans="1:60" s="26" customFormat="1" ht="21.6" customHeight="1" x14ac:dyDescent="0.25">
      <c r="A22" s="23" t="s">
        <v>68</v>
      </c>
      <c r="B22" s="24" t="s">
        <v>61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  <c r="AI22" s="25">
        <v>0</v>
      </c>
      <c r="AJ22" s="25">
        <v>0</v>
      </c>
      <c r="AK22" s="25">
        <v>0</v>
      </c>
      <c r="AL22" s="25">
        <v>0</v>
      </c>
      <c r="AM22" s="25">
        <v>0</v>
      </c>
      <c r="AN22" s="25">
        <v>0</v>
      </c>
      <c r="AO22" s="25">
        <v>0</v>
      </c>
      <c r="AP22" s="25">
        <v>0</v>
      </c>
      <c r="AQ22" s="25">
        <v>0</v>
      </c>
      <c r="AR22" s="25">
        <v>0</v>
      </c>
      <c r="AS22" s="25">
        <v>0</v>
      </c>
      <c r="AT22" s="25">
        <v>0</v>
      </c>
      <c r="AU22" s="25">
        <v>0</v>
      </c>
      <c r="AV22" s="25"/>
      <c r="AW22" s="25">
        <v>0</v>
      </c>
      <c r="AX22" s="25">
        <v>0</v>
      </c>
      <c r="AY22" s="25">
        <v>0</v>
      </c>
      <c r="AZ22" s="25">
        <v>0</v>
      </c>
      <c r="BB22" s="25">
        <f t="shared" si="5"/>
        <v>0</v>
      </c>
      <c r="BC22" s="25">
        <f t="shared" si="6"/>
        <v>0</v>
      </c>
      <c r="BD22" s="25">
        <f t="shared" si="0"/>
        <v>0</v>
      </c>
      <c r="BE22" s="25">
        <f t="shared" si="1"/>
        <v>0</v>
      </c>
      <c r="BF22" s="25">
        <f t="shared" si="2"/>
        <v>0</v>
      </c>
      <c r="BG22" s="25">
        <f t="shared" si="3"/>
        <v>0</v>
      </c>
      <c r="BH22" s="25">
        <f t="shared" si="4"/>
        <v>0</v>
      </c>
    </row>
    <row r="23" spans="1:60" s="26" customFormat="1" ht="21.6" customHeight="1" x14ac:dyDescent="0.25">
      <c r="A23" s="23" t="s">
        <v>68</v>
      </c>
      <c r="B23" s="24" t="s">
        <v>61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  <c r="AI23" s="25">
        <v>0</v>
      </c>
      <c r="AJ23" s="25">
        <v>0</v>
      </c>
      <c r="AK23" s="25">
        <v>0</v>
      </c>
      <c r="AL23" s="25">
        <v>0</v>
      </c>
      <c r="AM23" s="25">
        <v>0</v>
      </c>
      <c r="AN23" s="25">
        <v>0</v>
      </c>
      <c r="AO23" s="25">
        <v>0</v>
      </c>
      <c r="AP23" s="25">
        <v>0</v>
      </c>
      <c r="AQ23" s="25">
        <v>0</v>
      </c>
      <c r="AR23" s="25">
        <v>0</v>
      </c>
      <c r="AS23" s="25">
        <v>0</v>
      </c>
      <c r="AT23" s="25">
        <v>0</v>
      </c>
      <c r="AU23" s="25">
        <v>0</v>
      </c>
      <c r="AV23" s="25"/>
      <c r="AW23" s="25">
        <v>0</v>
      </c>
      <c r="AX23" s="25">
        <v>0</v>
      </c>
      <c r="AY23" s="25">
        <v>0</v>
      </c>
      <c r="AZ23" s="25">
        <v>0</v>
      </c>
      <c r="BB23" s="25">
        <f t="shared" si="5"/>
        <v>0</v>
      </c>
      <c r="BC23" s="25">
        <f t="shared" si="6"/>
        <v>0</v>
      </c>
      <c r="BD23" s="25">
        <f t="shared" si="0"/>
        <v>0</v>
      </c>
      <c r="BE23" s="25">
        <f t="shared" si="1"/>
        <v>0</v>
      </c>
      <c r="BF23" s="25">
        <f t="shared" si="2"/>
        <v>0</v>
      </c>
      <c r="BG23" s="25">
        <f t="shared" si="3"/>
        <v>0</v>
      </c>
      <c r="BH23" s="25">
        <f t="shared" si="4"/>
        <v>0</v>
      </c>
    </row>
    <row r="24" spans="1:60" s="30" customFormat="1" ht="21.6" customHeight="1" x14ac:dyDescent="0.25">
      <c r="A24" s="27" t="s">
        <v>69</v>
      </c>
      <c r="B24" s="28" t="s">
        <v>63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9">
        <v>0</v>
      </c>
      <c r="AA24" s="29">
        <v>0</v>
      </c>
      <c r="AB24" s="29">
        <v>0</v>
      </c>
      <c r="AC24" s="29">
        <v>0</v>
      </c>
      <c r="AD24" s="29">
        <v>0</v>
      </c>
      <c r="AE24" s="29">
        <v>0</v>
      </c>
      <c r="AF24" s="29">
        <v>0</v>
      </c>
      <c r="AG24" s="29">
        <v>0</v>
      </c>
      <c r="AH24" s="29">
        <v>0</v>
      </c>
      <c r="AI24" s="29">
        <v>0</v>
      </c>
      <c r="AJ24" s="29">
        <v>0</v>
      </c>
      <c r="AK24" s="29">
        <v>0</v>
      </c>
      <c r="AL24" s="29">
        <v>0</v>
      </c>
      <c r="AM24" s="29">
        <v>0</v>
      </c>
      <c r="AN24" s="29">
        <v>0</v>
      </c>
      <c r="AO24" s="29">
        <v>0</v>
      </c>
      <c r="AP24" s="29">
        <v>0</v>
      </c>
      <c r="AQ24" s="29">
        <v>0</v>
      </c>
      <c r="AR24" s="29">
        <v>0</v>
      </c>
      <c r="AS24" s="29">
        <v>0</v>
      </c>
      <c r="AT24" s="29">
        <v>0</v>
      </c>
      <c r="AU24" s="29">
        <v>0</v>
      </c>
      <c r="AV24" s="29"/>
      <c r="AW24" s="29">
        <v>0</v>
      </c>
      <c r="AX24" s="29">
        <v>0</v>
      </c>
      <c r="AY24" s="29">
        <v>0</v>
      </c>
      <c r="AZ24" s="29">
        <v>0</v>
      </c>
      <c r="BB24" s="29">
        <f t="shared" si="5"/>
        <v>0</v>
      </c>
      <c r="BC24" s="29">
        <f t="shared" si="6"/>
        <v>0</v>
      </c>
      <c r="BD24" s="29">
        <f t="shared" si="0"/>
        <v>0</v>
      </c>
      <c r="BE24" s="29">
        <f t="shared" si="1"/>
        <v>0</v>
      </c>
      <c r="BF24" s="29">
        <f t="shared" si="2"/>
        <v>0</v>
      </c>
      <c r="BG24" s="29">
        <f t="shared" si="3"/>
        <v>0</v>
      </c>
      <c r="BH24" s="29">
        <f t="shared" si="4"/>
        <v>0</v>
      </c>
    </row>
    <row r="25" spans="1:60" s="30" customFormat="1" ht="21.6" customHeight="1" x14ac:dyDescent="0.25">
      <c r="A25" s="27" t="s">
        <v>69</v>
      </c>
      <c r="B25" s="28" t="s">
        <v>63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0</v>
      </c>
      <c r="AH25" s="29">
        <v>0</v>
      </c>
      <c r="AI25" s="29">
        <v>0</v>
      </c>
      <c r="AJ25" s="29">
        <v>0</v>
      </c>
      <c r="AK25" s="29">
        <v>0</v>
      </c>
      <c r="AL25" s="29">
        <v>0</v>
      </c>
      <c r="AM25" s="29">
        <v>0</v>
      </c>
      <c r="AN25" s="29">
        <v>0</v>
      </c>
      <c r="AO25" s="29">
        <v>0</v>
      </c>
      <c r="AP25" s="29">
        <v>0</v>
      </c>
      <c r="AQ25" s="29">
        <v>0</v>
      </c>
      <c r="AR25" s="29">
        <v>0</v>
      </c>
      <c r="AS25" s="29">
        <v>0</v>
      </c>
      <c r="AT25" s="29">
        <v>0</v>
      </c>
      <c r="AU25" s="29">
        <v>0</v>
      </c>
      <c r="AV25" s="29"/>
      <c r="AW25" s="29">
        <v>0</v>
      </c>
      <c r="AX25" s="29">
        <v>0</v>
      </c>
      <c r="AY25" s="29">
        <v>0</v>
      </c>
      <c r="AZ25" s="29">
        <v>0</v>
      </c>
      <c r="BB25" s="29">
        <f t="shared" si="5"/>
        <v>0</v>
      </c>
      <c r="BC25" s="29">
        <f t="shared" si="6"/>
        <v>0</v>
      </c>
      <c r="BD25" s="29">
        <f t="shared" si="0"/>
        <v>0</v>
      </c>
      <c r="BE25" s="29">
        <f t="shared" si="1"/>
        <v>0</v>
      </c>
      <c r="BF25" s="29">
        <f t="shared" si="2"/>
        <v>0</v>
      </c>
      <c r="BG25" s="29">
        <f t="shared" si="3"/>
        <v>0</v>
      </c>
      <c r="BH25" s="29">
        <f t="shared" si="4"/>
        <v>0</v>
      </c>
    </row>
    <row r="26" spans="1:60" s="30" customFormat="1" ht="21.6" customHeight="1" x14ac:dyDescent="0.25">
      <c r="A26" s="27" t="s">
        <v>69</v>
      </c>
      <c r="B26" s="28" t="s">
        <v>63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0</v>
      </c>
      <c r="AB26" s="29">
        <v>0</v>
      </c>
      <c r="AC26" s="29">
        <v>0</v>
      </c>
      <c r="AD26" s="29">
        <v>0</v>
      </c>
      <c r="AE26" s="29">
        <v>0</v>
      </c>
      <c r="AF26" s="29">
        <v>0</v>
      </c>
      <c r="AG26" s="29">
        <v>0</v>
      </c>
      <c r="AH26" s="29">
        <v>0</v>
      </c>
      <c r="AI26" s="29">
        <v>0</v>
      </c>
      <c r="AJ26" s="29">
        <v>0</v>
      </c>
      <c r="AK26" s="29">
        <v>0</v>
      </c>
      <c r="AL26" s="29">
        <v>0</v>
      </c>
      <c r="AM26" s="29">
        <v>0</v>
      </c>
      <c r="AN26" s="29">
        <v>0</v>
      </c>
      <c r="AO26" s="29">
        <v>0</v>
      </c>
      <c r="AP26" s="29">
        <v>0</v>
      </c>
      <c r="AQ26" s="29">
        <v>0</v>
      </c>
      <c r="AR26" s="29">
        <v>0</v>
      </c>
      <c r="AS26" s="29">
        <v>0</v>
      </c>
      <c r="AT26" s="29">
        <v>0</v>
      </c>
      <c r="AU26" s="29">
        <v>0</v>
      </c>
      <c r="AV26" s="29"/>
      <c r="AW26" s="29">
        <v>0</v>
      </c>
      <c r="AX26" s="29">
        <v>0</v>
      </c>
      <c r="AY26" s="29">
        <v>0</v>
      </c>
      <c r="AZ26" s="29">
        <v>0</v>
      </c>
      <c r="BB26" s="29">
        <f t="shared" si="5"/>
        <v>0</v>
      </c>
      <c r="BC26" s="29">
        <f t="shared" si="6"/>
        <v>0</v>
      </c>
      <c r="BD26" s="29">
        <f t="shared" si="0"/>
        <v>0</v>
      </c>
      <c r="BE26" s="29">
        <f t="shared" si="1"/>
        <v>0</v>
      </c>
      <c r="BF26" s="29">
        <f t="shared" si="2"/>
        <v>0</v>
      </c>
      <c r="BG26" s="29">
        <f t="shared" si="3"/>
        <v>0</v>
      </c>
      <c r="BH26" s="29">
        <f t="shared" si="4"/>
        <v>0</v>
      </c>
    </row>
    <row r="27" spans="1:60" s="34" customFormat="1" ht="21.6" customHeight="1" x14ac:dyDescent="0.25">
      <c r="A27" s="31" t="s">
        <v>70</v>
      </c>
      <c r="B27" s="32" t="s">
        <v>61</v>
      </c>
      <c r="C27" s="33">
        <v>2.2039040007833126E-2</v>
      </c>
      <c r="D27" s="33">
        <v>4.7976024674349076E-2</v>
      </c>
      <c r="E27" s="33">
        <v>0</v>
      </c>
      <c r="F27" s="33">
        <v>0</v>
      </c>
      <c r="G27" s="33">
        <v>0</v>
      </c>
      <c r="H27" s="33">
        <v>0</v>
      </c>
      <c r="I27" s="33">
        <v>0.19448690906784449</v>
      </c>
      <c r="J27" s="33">
        <v>0</v>
      </c>
      <c r="K27" s="33">
        <v>2.6572593137967893E-2</v>
      </c>
      <c r="L27" s="33">
        <v>0</v>
      </c>
      <c r="M27" s="33">
        <v>0</v>
      </c>
      <c r="N27" s="33">
        <v>0.32466690626203953</v>
      </c>
      <c r="O27" s="33">
        <v>0</v>
      </c>
      <c r="P27" s="33">
        <v>0.19993071274270158</v>
      </c>
      <c r="Q27" s="33">
        <v>0.17051365303374494</v>
      </c>
      <c r="R27" s="33">
        <v>0</v>
      </c>
      <c r="S27" s="33">
        <v>0</v>
      </c>
      <c r="T27" s="33">
        <v>0</v>
      </c>
      <c r="U27" s="33">
        <v>0</v>
      </c>
      <c r="V27" s="33">
        <v>8.4946683535152723E-2</v>
      </c>
      <c r="W27" s="33">
        <v>0.10645581059099946</v>
      </c>
      <c r="X27" s="33">
        <v>6.1285190641863115E-2</v>
      </c>
      <c r="Y27" s="33">
        <v>0.1450375130171353</v>
      </c>
      <c r="Z27" s="33">
        <v>0.1958895806707375</v>
      </c>
      <c r="AA27" s="33">
        <v>0</v>
      </c>
      <c r="AB27" s="33">
        <v>4.7460331474549124E-2</v>
      </c>
      <c r="AC27" s="33">
        <v>2.4850894632206758E-2</v>
      </c>
      <c r="AD27" s="33">
        <v>0</v>
      </c>
      <c r="AE27" s="33">
        <v>0</v>
      </c>
      <c r="AF27" s="33">
        <v>4.3029799807928995E-2</v>
      </c>
      <c r="AG27" s="33">
        <v>0.10965766178998362</v>
      </c>
      <c r="AH27" s="33">
        <v>0.37447174945597933</v>
      </c>
      <c r="AI27" s="33">
        <v>0</v>
      </c>
      <c r="AJ27" s="33">
        <v>0</v>
      </c>
      <c r="AK27" s="33">
        <v>0</v>
      </c>
      <c r="AL27" s="33">
        <v>0</v>
      </c>
      <c r="AM27" s="33">
        <v>0</v>
      </c>
      <c r="AN27" s="33">
        <v>0</v>
      </c>
      <c r="AO27" s="33">
        <v>0</v>
      </c>
      <c r="AP27" s="33">
        <v>0</v>
      </c>
      <c r="AQ27" s="33">
        <v>0</v>
      </c>
      <c r="AR27" s="33">
        <v>0</v>
      </c>
      <c r="AS27" s="33">
        <v>0</v>
      </c>
      <c r="AT27" s="33">
        <v>0</v>
      </c>
      <c r="AU27" s="33">
        <v>0</v>
      </c>
      <c r="AV27" s="33"/>
      <c r="AW27" s="33">
        <v>0</v>
      </c>
      <c r="AX27" s="33">
        <v>0</v>
      </c>
      <c r="AY27" s="33">
        <v>0</v>
      </c>
      <c r="AZ27" s="33">
        <v>0</v>
      </c>
      <c r="BB27" s="33">
        <f t="shared" si="5"/>
        <v>2.1792710545430167</v>
      </c>
      <c r="BC27" s="33">
        <f t="shared" si="6"/>
        <v>0.91617077424429838</v>
      </c>
      <c r="BD27" s="33">
        <f t="shared" si="0"/>
        <v>1.1930852156165359</v>
      </c>
      <c r="BE27" s="33">
        <f t="shared" si="1"/>
        <v>0.66592600456264395</v>
      </c>
      <c r="BF27" s="33">
        <f t="shared" si="2"/>
        <v>0.52715921105389196</v>
      </c>
      <c r="BG27" s="33">
        <f t="shared" si="3"/>
        <v>0</v>
      </c>
      <c r="BH27" s="33">
        <f t="shared" si="4"/>
        <v>7.0015064682182201E-2</v>
      </c>
    </row>
    <row r="28" spans="1:60" s="34" customFormat="1" ht="21.6" customHeight="1" x14ac:dyDescent="0.25">
      <c r="A28" s="31" t="s">
        <v>70</v>
      </c>
      <c r="B28" s="32" t="s">
        <v>61</v>
      </c>
      <c r="C28" s="33">
        <v>1.8683738342805623E-2</v>
      </c>
      <c r="D28" s="33">
        <v>3.6254010737961868E-2</v>
      </c>
      <c r="E28" s="33">
        <v>0</v>
      </c>
      <c r="F28" s="33">
        <v>0</v>
      </c>
      <c r="G28" s="33">
        <v>0</v>
      </c>
      <c r="H28" s="33">
        <v>0</v>
      </c>
      <c r="I28" s="33">
        <v>0.14481553049154688</v>
      </c>
      <c r="J28" s="33">
        <v>0</v>
      </c>
      <c r="K28" s="33">
        <v>2.2688760468464526E-2</v>
      </c>
      <c r="L28" s="33">
        <v>0</v>
      </c>
      <c r="M28" s="33">
        <v>0</v>
      </c>
      <c r="N28" s="33">
        <v>0.32797810974526498</v>
      </c>
      <c r="O28" s="33">
        <v>0</v>
      </c>
      <c r="P28" s="33">
        <v>0.14339672338786008</v>
      </c>
      <c r="Q28" s="33">
        <v>0.12309567763814809</v>
      </c>
      <c r="R28" s="33">
        <v>0</v>
      </c>
      <c r="S28" s="33">
        <v>0</v>
      </c>
      <c r="T28" s="33">
        <v>0</v>
      </c>
      <c r="U28" s="33">
        <v>0</v>
      </c>
      <c r="V28" s="33">
        <v>6.8551986935220466E-2</v>
      </c>
      <c r="W28" s="33">
        <v>6.6439847577572125E-2</v>
      </c>
      <c r="X28" s="33">
        <v>6.0650648108544827E-2</v>
      </c>
      <c r="Y28" s="33">
        <v>0.1021513520577892</v>
      </c>
      <c r="Z28" s="33">
        <v>0.11693966976760765</v>
      </c>
      <c r="AA28" s="33">
        <v>0</v>
      </c>
      <c r="AB28" s="33">
        <v>4.5868101373971383E-2</v>
      </c>
      <c r="AC28" s="33">
        <v>2.963066115830355E-2</v>
      </c>
      <c r="AD28" s="33">
        <v>0</v>
      </c>
      <c r="AE28" s="33">
        <v>0</v>
      </c>
      <c r="AF28" s="33">
        <v>3.5251368964205783E-2</v>
      </c>
      <c r="AG28" s="33">
        <v>9.6089279016927681E-2</v>
      </c>
      <c r="AH28" s="33">
        <v>0.27436551822238364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33">
        <v>0</v>
      </c>
      <c r="AO28" s="33">
        <v>0</v>
      </c>
      <c r="AP28" s="33">
        <v>0</v>
      </c>
      <c r="AQ28" s="33">
        <v>0</v>
      </c>
      <c r="AR28" s="33">
        <v>0</v>
      </c>
      <c r="AS28" s="33">
        <v>0</v>
      </c>
      <c r="AT28" s="33">
        <v>0</v>
      </c>
      <c r="AU28" s="33">
        <v>0</v>
      </c>
      <c r="AV28" s="33"/>
      <c r="AW28" s="33">
        <v>0</v>
      </c>
      <c r="AX28" s="33">
        <v>0</v>
      </c>
      <c r="AY28" s="33">
        <v>0</v>
      </c>
      <c r="AZ28" s="33">
        <v>0</v>
      </c>
      <c r="BB28" s="33">
        <f t="shared" si="5"/>
        <v>1.7128509839945787</v>
      </c>
      <c r="BC28" s="33">
        <f t="shared" si="6"/>
        <v>0.76197480173128451</v>
      </c>
      <c r="BD28" s="33">
        <f t="shared" si="0"/>
        <v>0.89593843318252631</v>
      </c>
      <c r="BE28" s="33">
        <f t="shared" si="1"/>
        <v>0.49023226697900923</v>
      </c>
      <c r="BF28" s="33">
        <f t="shared" si="2"/>
        <v>0.40570616620351707</v>
      </c>
      <c r="BG28" s="33">
        <f t="shared" si="3"/>
        <v>0</v>
      </c>
      <c r="BH28" s="33">
        <f t="shared" si="4"/>
        <v>5.4937749080767491E-2</v>
      </c>
    </row>
    <row r="29" spans="1:60" s="34" customFormat="1" ht="21.6" customHeight="1" x14ac:dyDescent="0.25">
      <c r="A29" s="31" t="s">
        <v>70</v>
      </c>
      <c r="B29" s="32" t="s">
        <v>61</v>
      </c>
      <c r="C29" s="33">
        <v>2.3767746993209646E-2</v>
      </c>
      <c r="D29" s="33">
        <v>4.1775631820493611E-2</v>
      </c>
      <c r="E29" s="33">
        <v>0</v>
      </c>
      <c r="F29" s="33">
        <v>0</v>
      </c>
      <c r="G29" s="33">
        <v>0</v>
      </c>
      <c r="H29" s="33">
        <v>0</v>
      </c>
      <c r="I29" s="33">
        <v>0.18111154979057772</v>
      </c>
      <c r="J29" s="33">
        <v>0</v>
      </c>
      <c r="K29" s="33">
        <v>3.8925453868548558E-2</v>
      </c>
      <c r="L29" s="33">
        <v>0</v>
      </c>
      <c r="M29" s="33">
        <v>0</v>
      </c>
      <c r="N29" s="33">
        <v>0.33418703213787687</v>
      </c>
      <c r="O29" s="33">
        <v>0</v>
      </c>
      <c r="P29" s="33">
        <v>0.24143570566163719</v>
      </c>
      <c r="Q29" s="33">
        <v>0.19387076126450198</v>
      </c>
      <c r="R29" s="33">
        <v>0</v>
      </c>
      <c r="S29" s="33">
        <v>0</v>
      </c>
      <c r="T29" s="33">
        <v>0</v>
      </c>
      <c r="U29" s="33">
        <v>0</v>
      </c>
      <c r="V29" s="33">
        <v>8.9358927924664988E-2</v>
      </c>
      <c r="W29" s="33">
        <v>0.10442412169503802</v>
      </c>
      <c r="X29" s="33">
        <v>6.5691660441567074E-2</v>
      </c>
      <c r="Y29" s="33">
        <v>0.14036476860415484</v>
      </c>
      <c r="Z29" s="33">
        <v>0.18814288975052176</v>
      </c>
      <c r="AA29" s="33">
        <v>0</v>
      </c>
      <c r="AB29" s="33">
        <v>5.4312980743707398E-2</v>
      </c>
      <c r="AC29" s="33">
        <v>2.7896167268908867E-2</v>
      </c>
      <c r="AD29" s="33">
        <v>0</v>
      </c>
      <c r="AE29" s="33">
        <v>0</v>
      </c>
      <c r="AF29" s="33">
        <v>4.1528642655227196E-2</v>
      </c>
      <c r="AG29" s="33">
        <v>0.11456691341737042</v>
      </c>
      <c r="AH29" s="33">
        <v>0.39452726864149956</v>
      </c>
      <c r="AI29" s="33">
        <v>0</v>
      </c>
      <c r="AJ29" s="33">
        <v>0</v>
      </c>
      <c r="AK29" s="33">
        <v>0</v>
      </c>
      <c r="AL29" s="33">
        <v>0</v>
      </c>
      <c r="AM29" s="33">
        <v>0</v>
      </c>
      <c r="AN29" s="33">
        <v>0</v>
      </c>
      <c r="AO29" s="33">
        <v>0</v>
      </c>
      <c r="AP29" s="33">
        <v>0</v>
      </c>
      <c r="AQ29" s="33">
        <v>0</v>
      </c>
      <c r="AR29" s="33">
        <v>0</v>
      </c>
      <c r="AS29" s="33">
        <v>0</v>
      </c>
      <c r="AT29" s="33">
        <v>0</v>
      </c>
      <c r="AU29" s="33">
        <v>0</v>
      </c>
      <c r="AV29" s="33"/>
      <c r="AW29" s="33">
        <v>0</v>
      </c>
      <c r="AX29" s="33">
        <v>0</v>
      </c>
      <c r="AY29" s="33">
        <v>0</v>
      </c>
      <c r="AZ29" s="33">
        <v>0</v>
      </c>
      <c r="BB29" s="33">
        <f t="shared" si="5"/>
        <v>2.2758882226795061</v>
      </c>
      <c r="BC29" s="33">
        <f t="shared" si="6"/>
        <v>0.98953050272314236</v>
      </c>
      <c r="BD29" s="33">
        <f t="shared" si="0"/>
        <v>1.2208143411426602</v>
      </c>
      <c r="BE29" s="33">
        <f t="shared" si="1"/>
        <v>0.67019151642856289</v>
      </c>
      <c r="BF29" s="33">
        <f t="shared" si="2"/>
        <v>0.55062282471409718</v>
      </c>
      <c r="BG29" s="33">
        <f t="shared" si="3"/>
        <v>0</v>
      </c>
      <c r="BH29" s="33">
        <f t="shared" si="4"/>
        <v>6.5543378813703257E-2</v>
      </c>
    </row>
    <row r="30" spans="1:60" s="30" customFormat="1" ht="21.6" customHeight="1" x14ac:dyDescent="0.25">
      <c r="A30" s="27" t="s">
        <v>71</v>
      </c>
      <c r="B30" s="28" t="s">
        <v>63</v>
      </c>
      <c r="C30" s="29">
        <v>0</v>
      </c>
      <c r="D30" s="29">
        <v>0</v>
      </c>
      <c r="E30" s="29">
        <v>4.2149360536358711E-2</v>
      </c>
      <c r="F30" s="29">
        <v>0.40699884848584594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5.3523855601846686E-2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29">
        <v>0</v>
      </c>
      <c r="AK30" s="29">
        <v>0</v>
      </c>
      <c r="AL30" s="29">
        <v>0</v>
      </c>
      <c r="AM30" s="29">
        <v>0</v>
      </c>
      <c r="AN30" s="29">
        <v>0</v>
      </c>
      <c r="AO30" s="29">
        <v>0</v>
      </c>
      <c r="AP30" s="29">
        <v>0</v>
      </c>
      <c r="AQ30" s="29">
        <v>0</v>
      </c>
      <c r="AR30" s="29">
        <v>0</v>
      </c>
      <c r="AS30" s="29">
        <v>2.5714015940611024</v>
      </c>
      <c r="AT30" s="29">
        <v>0</v>
      </c>
      <c r="AU30" s="29">
        <v>0</v>
      </c>
      <c r="AV30" s="29"/>
      <c r="AW30" s="29">
        <v>0</v>
      </c>
      <c r="AX30" s="29">
        <v>0.21269205491221052</v>
      </c>
      <c r="AY30" s="29">
        <v>0</v>
      </c>
      <c r="AZ30" s="29">
        <v>0</v>
      </c>
      <c r="BB30" s="29">
        <f t="shared" si="5"/>
        <v>3.2867657135973642</v>
      </c>
      <c r="BC30" s="29">
        <f t="shared" si="6"/>
        <v>5.3523855601846686E-2</v>
      </c>
      <c r="BD30" s="29">
        <f t="shared" si="0"/>
        <v>2.7840936489733128</v>
      </c>
      <c r="BE30" s="29">
        <f t="shared" si="1"/>
        <v>0</v>
      </c>
      <c r="BF30" s="29">
        <f t="shared" si="2"/>
        <v>0</v>
      </c>
      <c r="BG30" s="29">
        <f t="shared" si="3"/>
        <v>2.5714015940611024</v>
      </c>
      <c r="BH30" s="29">
        <f t="shared" si="4"/>
        <v>0.44914820902220465</v>
      </c>
    </row>
    <row r="31" spans="1:60" s="30" customFormat="1" ht="21.6" customHeight="1" x14ac:dyDescent="0.25">
      <c r="A31" s="27" t="s">
        <v>71</v>
      </c>
      <c r="B31" s="28" t="s">
        <v>63</v>
      </c>
      <c r="C31" s="29">
        <v>0</v>
      </c>
      <c r="D31" s="29">
        <v>0</v>
      </c>
      <c r="E31" s="29">
        <v>4.2507650425524124E-2</v>
      </c>
      <c r="F31" s="29">
        <v>0.41053095983699789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5.8215322011515677E-2</v>
      </c>
      <c r="R31" s="29">
        <v>0</v>
      </c>
      <c r="S31" s="29">
        <v>0</v>
      </c>
      <c r="T31" s="29">
        <v>0</v>
      </c>
      <c r="U31" s="29">
        <v>0</v>
      </c>
      <c r="V31" s="29">
        <v>0</v>
      </c>
      <c r="W31" s="29">
        <v>0</v>
      </c>
      <c r="X31" s="29">
        <v>0</v>
      </c>
      <c r="Y31" s="29">
        <v>0</v>
      </c>
      <c r="Z31" s="29">
        <v>0</v>
      </c>
      <c r="AA31" s="29">
        <v>0</v>
      </c>
      <c r="AB31" s="29">
        <v>0</v>
      </c>
      <c r="AC31" s="29">
        <v>0</v>
      </c>
      <c r="AD31" s="29">
        <v>0</v>
      </c>
      <c r="AE31" s="29">
        <v>0</v>
      </c>
      <c r="AF31" s="29">
        <v>0</v>
      </c>
      <c r="AG31" s="29">
        <v>0</v>
      </c>
      <c r="AH31" s="29">
        <v>0</v>
      </c>
      <c r="AI31" s="29">
        <v>0</v>
      </c>
      <c r="AJ31" s="29">
        <v>0</v>
      </c>
      <c r="AK31" s="29">
        <v>0</v>
      </c>
      <c r="AL31" s="29">
        <v>0</v>
      </c>
      <c r="AM31" s="29">
        <v>0</v>
      </c>
      <c r="AN31" s="29">
        <v>0</v>
      </c>
      <c r="AO31" s="29">
        <v>0</v>
      </c>
      <c r="AP31" s="29">
        <v>0</v>
      </c>
      <c r="AQ31" s="29">
        <v>0</v>
      </c>
      <c r="AR31" s="29">
        <v>0</v>
      </c>
      <c r="AS31" s="29">
        <v>2.3000824157398179</v>
      </c>
      <c r="AT31" s="29">
        <v>0</v>
      </c>
      <c r="AU31" s="29">
        <v>0</v>
      </c>
      <c r="AV31" s="29"/>
      <c r="AW31" s="29">
        <v>0</v>
      </c>
      <c r="AX31" s="29">
        <v>0.21496967795348365</v>
      </c>
      <c r="AY31" s="29">
        <v>0</v>
      </c>
      <c r="AZ31" s="29">
        <v>0</v>
      </c>
      <c r="BB31" s="29">
        <f t="shared" si="5"/>
        <v>3.0263060259673393</v>
      </c>
      <c r="BC31" s="29">
        <f t="shared" si="6"/>
        <v>5.8215322011515677E-2</v>
      </c>
      <c r="BD31" s="29">
        <f t="shared" si="0"/>
        <v>2.5150520936933014</v>
      </c>
      <c r="BE31" s="29">
        <f t="shared" si="1"/>
        <v>0</v>
      </c>
      <c r="BF31" s="29">
        <f t="shared" si="2"/>
        <v>0</v>
      </c>
      <c r="BG31" s="29">
        <f t="shared" si="3"/>
        <v>2.3000824157398179</v>
      </c>
      <c r="BH31" s="29">
        <f t="shared" si="4"/>
        <v>0.45303861026252201</v>
      </c>
    </row>
    <row r="32" spans="1:60" s="30" customFormat="1" ht="21.6" customHeight="1" x14ac:dyDescent="0.25">
      <c r="A32" s="27" t="s">
        <v>71</v>
      </c>
      <c r="B32" s="28" t="s">
        <v>63</v>
      </c>
      <c r="C32" s="29">
        <v>0</v>
      </c>
      <c r="D32" s="29">
        <v>0</v>
      </c>
      <c r="E32" s="29">
        <v>4.9243365044757501E-2</v>
      </c>
      <c r="F32" s="29">
        <v>0.18910044648518087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4.9161598421690073E-2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29">
        <v>0</v>
      </c>
      <c r="AC32" s="29">
        <v>0</v>
      </c>
      <c r="AD32" s="29">
        <v>0</v>
      </c>
      <c r="AE32" s="29">
        <v>0</v>
      </c>
      <c r="AF32" s="29">
        <v>0</v>
      </c>
      <c r="AG32" s="29">
        <v>0</v>
      </c>
      <c r="AH32" s="29">
        <v>0</v>
      </c>
      <c r="AI32" s="29">
        <v>0</v>
      </c>
      <c r="AJ32" s="29">
        <v>0</v>
      </c>
      <c r="AK32" s="29">
        <v>0</v>
      </c>
      <c r="AL32" s="29">
        <v>0</v>
      </c>
      <c r="AM32" s="29">
        <v>0</v>
      </c>
      <c r="AN32" s="29">
        <v>0</v>
      </c>
      <c r="AO32" s="29">
        <v>0</v>
      </c>
      <c r="AP32" s="29">
        <v>0</v>
      </c>
      <c r="AQ32" s="29">
        <v>0</v>
      </c>
      <c r="AR32" s="29">
        <v>0</v>
      </c>
      <c r="AS32" s="29">
        <v>2.6774045649599589</v>
      </c>
      <c r="AT32" s="29">
        <v>0</v>
      </c>
      <c r="AU32" s="29">
        <v>0</v>
      </c>
      <c r="AV32" s="29"/>
      <c r="AW32" s="29">
        <v>0</v>
      </c>
      <c r="AX32" s="29">
        <v>0.21204188251410025</v>
      </c>
      <c r="AY32" s="29">
        <v>0</v>
      </c>
      <c r="AZ32" s="29">
        <v>0</v>
      </c>
      <c r="BB32" s="29">
        <f t="shared" si="5"/>
        <v>3.1769518574256876</v>
      </c>
      <c r="BC32" s="29">
        <f t="shared" si="6"/>
        <v>4.9161598421690073E-2</v>
      </c>
      <c r="BD32" s="29">
        <f t="shared" si="0"/>
        <v>2.8894464474740591</v>
      </c>
      <c r="BE32" s="29">
        <f t="shared" si="1"/>
        <v>0</v>
      </c>
      <c r="BF32" s="29">
        <f t="shared" si="2"/>
        <v>0</v>
      </c>
      <c r="BG32" s="29">
        <f t="shared" si="3"/>
        <v>2.6774045649599589</v>
      </c>
      <c r="BH32" s="29">
        <f t="shared" si="4"/>
        <v>0.23834381152993839</v>
      </c>
    </row>
    <row r="33" spans="1:60" s="34" customFormat="1" ht="21.6" customHeight="1" x14ac:dyDescent="0.25">
      <c r="A33" s="31" t="s">
        <v>72</v>
      </c>
      <c r="B33" s="32" t="s">
        <v>61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3.4437868319447264E-2</v>
      </c>
      <c r="J33" s="33">
        <v>0</v>
      </c>
      <c r="K33" s="33">
        <v>0</v>
      </c>
      <c r="L33" s="33">
        <v>0</v>
      </c>
      <c r="M33" s="33">
        <v>0</v>
      </c>
      <c r="N33" s="33">
        <v>0.16271957997039688</v>
      </c>
      <c r="O33" s="33">
        <v>0</v>
      </c>
      <c r="P33" s="33">
        <v>5.0325137167242427E-2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3.4412202380952391E-2</v>
      </c>
      <c r="Z33" s="33">
        <v>0</v>
      </c>
      <c r="AA33" s="33">
        <v>0</v>
      </c>
      <c r="AB33" s="33">
        <v>0</v>
      </c>
      <c r="AC33" s="33">
        <v>0</v>
      </c>
      <c r="AD33" s="33">
        <v>0</v>
      </c>
      <c r="AE33" s="33">
        <v>0</v>
      </c>
      <c r="AF33" s="33">
        <v>0</v>
      </c>
      <c r="AG33" s="33">
        <v>0</v>
      </c>
      <c r="AH33" s="33">
        <v>0</v>
      </c>
      <c r="AI33" s="33">
        <v>0</v>
      </c>
      <c r="AJ33" s="33">
        <v>0</v>
      </c>
      <c r="AK33" s="33">
        <v>0</v>
      </c>
      <c r="AL33" s="33">
        <v>0</v>
      </c>
      <c r="AM33" s="33">
        <v>0</v>
      </c>
      <c r="AN33" s="33">
        <v>0</v>
      </c>
      <c r="AO33" s="33">
        <v>0</v>
      </c>
      <c r="AP33" s="33">
        <v>0</v>
      </c>
      <c r="AQ33" s="33">
        <v>0</v>
      </c>
      <c r="AR33" s="33">
        <v>0</v>
      </c>
      <c r="AS33" s="33">
        <v>0</v>
      </c>
      <c r="AT33" s="33">
        <v>0</v>
      </c>
      <c r="AU33" s="33">
        <v>0</v>
      </c>
      <c r="AV33" s="33"/>
      <c r="AW33" s="33">
        <v>0</v>
      </c>
      <c r="AX33" s="33">
        <v>0</v>
      </c>
      <c r="AY33" s="33">
        <v>0</v>
      </c>
      <c r="AZ33" s="33">
        <v>0</v>
      </c>
      <c r="BB33" s="33">
        <f t="shared" si="5"/>
        <v>0.28189478783803895</v>
      </c>
      <c r="BC33" s="33">
        <f t="shared" si="6"/>
        <v>0.24748258545708657</v>
      </c>
      <c r="BD33" s="33">
        <f t="shared" si="0"/>
        <v>3.4412202380952391E-2</v>
      </c>
      <c r="BE33" s="33">
        <f t="shared" si="1"/>
        <v>3.4412202380952391E-2</v>
      </c>
      <c r="BF33" s="33">
        <f t="shared" si="2"/>
        <v>0</v>
      </c>
      <c r="BG33" s="33">
        <f t="shared" si="3"/>
        <v>0</v>
      </c>
      <c r="BH33" s="33">
        <f t="shared" si="4"/>
        <v>0</v>
      </c>
    </row>
    <row r="34" spans="1:60" s="34" customFormat="1" ht="21.6" customHeight="1" x14ac:dyDescent="0.25">
      <c r="A34" s="31" t="s">
        <v>72</v>
      </c>
      <c r="B34" s="32" t="s">
        <v>61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3.3184605029849344E-2</v>
      </c>
      <c r="J34" s="33">
        <v>0</v>
      </c>
      <c r="K34" s="33">
        <v>0</v>
      </c>
      <c r="L34" s="33">
        <v>0</v>
      </c>
      <c r="M34" s="33">
        <v>0</v>
      </c>
      <c r="N34" s="33">
        <v>0.16088294429807337</v>
      </c>
      <c r="O34" s="33">
        <v>0</v>
      </c>
      <c r="P34" s="33">
        <v>4.9254867058571142E-2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  <c r="W34" s="33">
        <v>0</v>
      </c>
      <c r="X34" s="33">
        <v>0</v>
      </c>
      <c r="Y34" s="33">
        <v>3.6054136490580334E-2</v>
      </c>
      <c r="Z34" s="33">
        <v>0</v>
      </c>
      <c r="AA34" s="33">
        <v>0</v>
      </c>
      <c r="AB34" s="33">
        <v>0</v>
      </c>
      <c r="AC34" s="33">
        <v>0</v>
      </c>
      <c r="AD34" s="33">
        <v>0</v>
      </c>
      <c r="AE34" s="33">
        <v>0</v>
      </c>
      <c r="AF34" s="33">
        <v>0</v>
      </c>
      <c r="AG34" s="33">
        <v>0</v>
      </c>
      <c r="AH34" s="33">
        <v>0</v>
      </c>
      <c r="AI34" s="33">
        <v>0</v>
      </c>
      <c r="AJ34" s="33">
        <v>0</v>
      </c>
      <c r="AK34" s="33">
        <v>0</v>
      </c>
      <c r="AL34" s="33">
        <v>0</v>
      </c>
      <c r="AM34" s="33">
        <v>0</v>
      </c>
      <c r="AN34" s="33">
        <v>0</v>
      </c>
      <c r="AO34" s="33">
        <v>0</v>
      </c>
      <c r="AP34" s="33">
        <v>0</v>
      </c>
      <c r="AQ34" s="33">
        <v>0</v>
      </c>
      <c r="AR34" s="33">
        <v>0</v>
      </c>
      <c r="AS34" s="33">
        <v>0</v>
      </c>
      <c r="AT34" s="33">
        <v>0</v>
      </c>
      <c r="AU34" s="33">
        <v>0</v>
      </c>
      <c r="AV34" s="33"/>
      <c r="AW34" s="33">
        <v>0</v>
      </c>
      <c r="AX34" s="33">
        <v>0</v>
      </c>
      <c r="AY34" s="33">
        <v>0</v>
      </c>
      <c r="AZ34" s="33">
        <v>0</v>
      </c>
      <c r="BB34" s="33">
        <f t="shared" si="5"/>
        <v>0.27937655287707419</v>
      </c>
      <c r="BC34" s="33">
        <f t="shared" si="6"/>
        <v>0.24332241638649388</v>
      </c>
      <c r="BD34" s="33">
        <f t="shared" si="0"/>
        <v>3.6054136490580334E-2</v>
      </c>
      <c r="BE34" s="33">
        <f t="shared" si="1"/>
        <v>3.6054136490580334E-2</v>
      </c>
      <c r="BF34" s="33">
        <f t="shared" si="2"/>
        <v>0</v>
      </c>
      <c r="BG34" s="33">
        <f t="shared" si="3"/>
        <v>0</v>
      </c>
      <c r="BH34" s="33">
        <f t="shared" si="4"/>
        <v>0</v>
      </c>
    </row>
    <row r="35" spans="1:60" s="34" customFormat="1" ht="21.6" customHeight="1" x14ac:dyDescent="0.25">
      <c r="A35" s="31" t="s">
        <v>72</v>
      </c>
      <c r="B35" s="32" t="s">
        <v>61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3.6115950746900639E-2</v>
      </c>
      <c r="J35" s="33">
        <v>0</v>
      </c>
      <c r="K35" s="33">
        <v>0</v>
      </c>
      <c r="L35" s="33">
        <v>0</v>
      </c>
      <c r="M35" s="33">
        <v>0</v>
      </c>
      <c r="N35" s="33">
        <v>0.15741555241318639</v>
      </c>
      <c r="O35" s="33">
        <v>0</v>
      </c>
      <c r="P35" s="33">
        <v>4.034739926698408E-2</v>
      </c>
      <c r="Q35" s="33">
        <v>0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33">
        <v>0</v>
      </c>
      <c r="Y35" s="33">
        <v>3.4275101973060149E-2</v>
      </c>
      <c r="Z35" s="33">
        <v>0</v>
      </c>
      <c r="AA35" s="33">
        <v>0</v>
      </c>
      <c r="AB35" s="33">
        <v>0</v>
      </c>
      <c r="AC35" s="33">
        <v>0</v>
      </c>
      <c r="AD35" s="33">
        <v>0</v>
      </c>
      <c r="AE35" s="33">
        <v>0</v>
      </c>
      <c r="AF35" s="33">
        <v>0</v>
      </c>
      <c r="AG35" s="33">
        <v>0</v>
      </c>
      <c r="AH35" s="33">
        <v>0</v>
      </c>
      <c r="AI35" s="33">
        <v>0</v>
      </c>
      <c r="AJ35" s="33">
        <v>0</v>
      </c>
      <c r="AK35" s="33">
        <v>0</v>
      </c>
      <c r="AL35" s="33">
        <v>0</v>
      </c>
      <c r="AM35" s="33">
        <v>0</v>
      </c>
      <c r="AN35" s="33">
        <v>0</v>
      </c>
      <c r="AO35" s="33">
        <v>0</v>
      </c>
      <c r="AP35" s="33">
        <v>0</v>
      </c>
      <c r="AQ35" s="33">
        <v>0</v>
      </c>
      <c r="AR35" s="33">
        <v>0</v>
      </c>
      <c r="AS35" s="33">
        <v>0</v>
      </c>
      <c r="AT35" s="33">
        <v>0</v>
      </c>
      <c r="AU35" s="33">
        <v>0</v>
      </c>
      <c r="AV35" s="33"/>
      <c r="AW35" s="33">
        <v>0</v>
      </c>
      <c r="AX35" s="33">
        <v>0</v>
      </c>
      <c r="AY35" s="33">
        <v>0</v>
      </c>
      <c r="AZ35" s="33">
        <v>0</v>
      </c>
      <c r="BB35" s="33">
        <f t="shared" si="5"/>
        <v>0.26815400440013126</v>
      </c>
      <c r="BC35" s="33">
        <f t="shared" si="6"/>
        <v>0.2338789024270711</v>
      </c>
      <c r="BD35" s="33">
        <f t="shared" si="0"/>
        <v>3.4275101973060149E-2</v>
      </c>
      <c r="BE35" s="33">
        <f t="shared" si="1"/>
        <v>3.4275101973060149E-2</v>
      </c>
      <c r="BF35" s="33">
        <f t="shared" si="2"/>
        <v>0</v>
      </c>
      <c r="BG35" s="33">
        <f t="shared" si="3"/>
        <v>0</v>
      </c>
      <c r="BH35" s="33">
        <f t="shared" si="4"/>
        <v>0</v>
      </c>
    </row>
    <row r="36" spans="1:60" s="30" customFormat="1" ht="21.6" customHeight="1" x14ac:dyDescent="0.25">
      <c r="A36" s="27" t="s">
        <v>73</v>
      </c>
      <c r="B36" s="28" t="s">
        <v>63</v>
      </c>
      <c r="C36" s="29">
        <v>0</v>
      </c>
      <c r="D36" s="29">
        <v>0</v>
      </c>
      <c r="E36" s="29">
        <v>0.20913145275035264</v>
      </c>
      <c r="F36" s="29">
        <v>1.0754086847374555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0.60364820435002531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  <c r="AB36" s="29">
        <v>0</v>
      </c>
      <c r="AC36" s="29">
        <v>0</v>
      </c>
      <c r="AD36" s="29">
        <v>0</v>
      </c>
      <c r="AE36" s="29">
        <v>0</v>
      </c>
      <c r="AF36" s="29">
        <v>0</v>
      </c>
      <c r="AG36" s="29">
        <v>0</v>
      </c>
      <c r="AH36" s="29">
        <v>0</v>
      </c>
      <c r="AI36" s="29">
        <v>0</v>
      </c>
      <c r="AJ36" s="29">
        <v>0</v>
      </c>
      <c r="AK36" s="29">
        <v>0</v>
      </c>
      <c r="AL36" s="29">
        <v>8.7814221662864789</v>
      </c>
      <c r="AM36" s="29">
        <v>0</v>
      </c>
      <c r="AN36" s="29">
        <v>0</v>
      </c>
      <c r="AO36" s="29">
        <v>0</v>
      </c>
      <c r="AP36" s="29">
        <v>0</v>
      </c>
      <c r="AQ36" s="29">
        <v>0</v>
      </c>
      <c r="AR36" s="29">
        <v>0</v>
      </c>
      <c r="AS36" s="29">
        <v>0</v>
      </c>
      <c r="AT36" s="29">
        <v>0</v>
      </c>
      <c r="AU36" s="29">
        <v>0</v>
      </c>
      <c r="AV36" s="29"/>
      <c r="AW36" s="29">
        <v>0.72329629084486313</v>
      </c>
      <c r="AX36" s="29">
        <v>0.76928539888136582</v>
      </c>
      <c r="AY36" s="29">
        <v>0</v>
      </c>
      <c r="AZ36" s="29">
        <v>0.5760965557845158</v>
      </c>
      <c r="BB36" s="29">
        <f t="shared" si="5"/>
        <v>12.738288753635056</v>
      </c>
      <c r="BC36" s="29">
        <f t="shared" si="6"/>
        <v>0.60364820435002531</v>
      </c>
      <c r="BD36" s="29">
        <f t="shared" si="0"/>
        <v>10.274003856012706</v>
      </c>
      <c r="BE36" s="29">
        <f t="shared" si="1"/>
        <v>0</v>
      </c>
      <c r="BF36" s="29">
        <f t="shared" si="2"/>
        <v>0</v>
      </c>
      <c r="BG36" s="29">
        <f t="shared" si="3"/>
        <v>0</v>
      </c>
      <c r="BH36" s="29">
        <f t="shared" si="4"/>
        <v>1.2845401374878083</v>
      </c>
    </row>
    <row r="37" spans="1:60" s="30" customFormat="1" ht="21.6" customHeight="1" x14ac:dyDescent="0.25">
      <c r="A37" s="27" t="s">
        <v>73</v>
      </c>
      <c r="B37" s="28" t="s">
        <v>63</v>
      </c>
      <c r="C37" s="29">
        <v>0</v>
      </c>
      <c r="D37" s="29">
        <v>0</v>
      </c>
      <c r="E37" s="29">
        <v>0.20753504361700037</v>
      </c>
      <c r="F37" s="29">
        <v>1.0170351727832698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0.5285088910140574</v>
      </c>
      <c r="R37" s="29">
        <v>0</v>
      </c>
      <c r="S37" s="29">
        <v>0</v>
      </c>
      <c r="T37" s="29">
        <v>0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29">
        <v>8.7439627162690492</v>
      </c>
      <c r="AM37" s="29">
        <v>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  <c r="AT37" s="29">
        <v>0</v>
      </c>
      <c r="AU37" s="29">
        <v>0</v>
      </c>
      <c r="AV37" s="29"/>
      <c r="AW37" s="29">
        <v>0.74510253755652711</v>
      </c>
      <c r="AX37" s="29">
        <v>0.75233760814565076</v>
      </c>
      <c r="AY37" s="29">
        <v>0</v>
      </c>
      <c r="AZ37" s="29">
        <v>0.57266059223112897</v>
      </c>
      <c r="BB37" s="29">
        <f t="shared" si="5"/>
        <v>12.567142561616683</v>
      </c>
      <c r="BC37" s="29">
        <f t="shared" si="6"/>
        <v>0.5285088910140574</v>
      </c>
      <c r="BD37" s="29">
        <f t="shared" si="0"/>
        <v>10.241402861971226</v>
      </c>
      <c r="BE37" s="29">
        <f t="shared" si="1"/>
        <v>0</v>
      </c>
      <c r="BF37" s="29">
        <f t="shared" si="2"/>
        <v>0</v>
      </c>
      <c r="BG37" s="29">
        <f t="shared" si="3"/>
        <v>0</v>
      </c>
      <c r="BH37" s="29">
        <f t="shared" si="4"/>
        <v>1.2245702164002701</v>
      </c>
    </row>
    <row r="38" spans="1:60" s="30" customFormat="1" ht="21.6" customHeight="1" x14ac:dyDescent="0.25">
      <c r="A38" s="27" t="s">
        <v>73</v>
      </c>
      <c r="B38" s="28" t="s">
        <v>63</v>
      </c>
      <c r="C38" s="29">
        <v>0</v>
      </c>
      <c r="D38" s="29">
        <v>0</v>
      </c>
      <c r="E38" s="29">
        <v>0.15145848200990117</v>
      </c>
      <c r="F38" s="29">
        <v>0.98887049453183951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v>0.54035879748582816</v>
      </c>
      <c r="R38" s="29">
        <v>0</v>
      </c>
      <c r="S38" s="29">
        <v>0</v>
      </c>
      <c r="T38" s="29">
        <v>0</v>
      </c>
      <c r="U38" s="29">
        <v>0</v>
      </c>
      <c r="V38" s="29">
        <v>0</v>
      </c>
      <c r="W38" s="29">
        <v>0</v>
      </c>
      <c r="X38" s="29">
        <v>0</v>
      </c>
      <c r="Y38" s="29">
        <v>0</v>
      </c>
      <c r="Z38" s="29">
        <v>0</v>
      </c>
      <c r="AA38" s="29">
        <v>0</v>
      </c>
      <c r="AB38" s="29">
        <v>0</v>
      </c>
      <c r="AC38" s="29">
        <v>0</v>
      </c>
      <c r="AD38" s="29">
        <v>0</v>
      </c>
      <c r="AE38" s="29">
        <v>0</v>
      </c>
      <c r="AF38" s="29">
        <v>0</v>
      </c>
      <c r="AG38" s="29">
        <v>0</v>
      </c>
      <c r="AH38" s="29">
        <v>0</v>
      </c>
      <c r="AI38" s="29">
        <v>0</v>
      </c>
      <c r="AJ38" s="29">
        <v>0</v>
      </c>
      <c r="AK38" s="29">
        <v>0</v>
      </c>
      <c r="AL38" s="29">
        <v>8.5760764070282232</v>
      </c>
      <c r="AM38" s="29">
        <v>0</v>
      </c>
      <c r="AN38" s="29">
        <v>0</v>
      </c>
      <c r="AO38" s="29">
        <v>0</v>
      </c>
      <c r="AP38" s="29">
        <v>0</v>
      </c>
      <c r="AQ38" s="29">
        <v>0</v>
      </c>
      <c r="AR38" s="29">
        <v>0</v>
      </c>
      <c r="AS38" s="29">
        <v>0</v>
      </c>
      <c r="AT38" s="29">
        <v>0</v>
      </c>
      <c r="AU38" s="29">
        <v>0</v>
      </c>
      <c r="AV38" s="29"/>
      <c r="AW38" s="29">
        <v>0.59710011880649327</v>
      </c>
      <c r="AX38" s="29">
        <v>0.44675580867580605</v>
      </c>
      <c r="AY38" s="29">
        <v>0</v>
      </c>
      <c r="AZ38" s="29">
        <v>0</v>
      </c>
      <c r="BB38" s="29">
        <f t="shared" si="5"/>
        <v>11.300620108538091</v>
      </c>
      <c r="BC38" s="29">
        <f t="shared" si="6"/>
        <v>0.54035879748582816</v>
      </c>
      <c r="BD38" s="29">
        <f t="shared" si="0"/>
        <v>9.6199323345105228</v>
      </c>
      <c r="BE38" s="29">
        <f t="shared" si="1"/>
        <v>0</v>
      </c>
      <c r="BF38" s="29">
        <f t="shared" si="2"/>
        <v>0</v>
      </c>
      <c r="BG38" s="29">
        <f t="shared" si="3"/>
        <v>0</v>
      </c>
      <c r="BH38" s="29">
        <f t="shared" si="4"/>
        <v>1.1403289765417406</v>
      </c>
    </row>
    <row r="39" spans="1:60" s="38" customFormat="1" ht="21.6" customHeight="1" x14ac:dyDescent="0.25">
      <c r="A39" s="35" t="s">
        <v>74</v>
      </c>
      <c r="B39" s="36" t="s">
        <v>61</v>
      </c>
      <c r="C39" s="37">
        <v>5.4017267216325535E-2</v>
      </c>
      <c r="D39" s="37">
        <v>8.686051553232918E-2</v>
      </c>
      <c r="E39" s="37">
        <v>0</v>
      </c>
      <c r="F39" s="37">
        <v>0</v>
      </c>
      <c r="G39" s="37">
        <v>0</v>
      </c>
      <c r="H39" s="37">
        <v>0</v>
      </c>
      <c r="I39" s="37">
        <v>0.36754765277707413</v>
      </c>
      <c r="J39" s="37">
        <v>0</v>
      </c>
      <c r="K39" s="37">
        <v>0.10309325530420313</v>
      </c>
      <c r="L39" s="37">
        <v>0</v>
      </c>
      <c r="M39" s="37">
        <v>0</v>
      </c>
      <c r="N39" s="37">
        <v>0.52070962395482712</v>
      </c>
      <c r="O39" s="37">
        <v>0</v>
      </c>
      <c r="P39" s="37">
        <v>0.40595601636768258</v>
      </c>
      <c r="Q39" s="37">
        <v>0.27316146827125809</v>
      </c>
      <c r="R39" s="37">
        <v>0</v>
      </c>
      <c r="S39" s="37">
        <v>0</v>
      </c>
      <c r="T39" s="37">
        <v>0</v>
      </c>
      <c r="U39" s="37">
        <v>0</v>
      </c>
      <c r="V39" s="37">
        <v>0.16593185679112124</v>
      </c>
      <c r="W39" s="37">
        <v>0.16167596759675967</v>
      </c>
      <c r="X39" s="37">
        <v>0.11314459570957099</v>
      </c>
      <c r="Y39" s="37">
        <v>0.23653789486091473</v>
      </c>
      <c r="Z39" s="37">
        <v>0.28755654025223953</v>
      </c>
      <c r="AA39" s="37">
        <v>0</v>
      </c>
      <c r="AB39" s="37">
        <v>8.770720833022369E-2</v>
      </c>
      <c r="AC39" s="37">
        <v>6.2986414920561812E-2</v>
      </c>
      <c r="AD39" s="37">
        <v>0</v>
      </c>
      <c r="AE39" s="37">
        <v>0</v>
      </c>
      <c r="AF39" s="37">
        <v>7.6071996908812722E-2</v>
      </c>
      <c r="AG39" s="37">
        <v>0.26205182757927531</v>
      </c>
      <c r="AH39" s="37">
        <v>0.75579164445654201</v>
      </c>
      <c r="AI39" s="37">
        <v>0</v>
      </c>
      <c r="AJ39" s="37">
        <v>0</v>
      </c>
      <c r="AK39" s="37">
        <v>0</v>
      </c>
      <c r="AL39" s="37">
        <v>0</v>
      </c>
      <c r="AM39" s="37">
        <v>0</v>
      </c>
      <c r="AN39" s="37">
        <v>0</v>
      </c>
      <c r="AO39" s="37">
        <v>0</v>
      </c>
      <c r="AP39" s="37">
        <v>0</v>
      </c>
      <c r="AQ39" s="37">
        <v>0</v>
      </c>
      <c r="AR39" s="37">
        <v>0</v>
      </c>
      <c r="AS39" s="37">
        <v>0</v>
      </c>
      <c r="AT39" s="37">
        <v>0</v>
      </c>
      <c r="AU39" s="37">
        <v>0</v>
      </c>
      <c r="AV39" s="37"/>
      <c r="AW39" s="37">
        <v>0</v>
      </c>
      <c r="AX39" s="37">
        <v>0</v>
      </c>
      <c r="AY39" s="37">
        <v>0</v>
      </c>
      <c r="AZ39" s="37">
        <v>0</v>
      </c>
      <c r="BB39" s="37">
        <f t="shared" si="5"/>
        <v>4.0208017468297221</v>
      </c>
      <c r="BC39" s="37">
        <f t="shared" si="6"/>
        <v>1.670468016675045</v>
      </c>
      <c r="BD39" s="37">
        <f t="shared" si="0"/>
        <v>2.2094559474060222</v>
      </c>
      <c r="BE39" s="37">
        <f t="shared" si="1"/>
        <v>1.1155404784613918</v>
      </c>
      <c r="BF39" s="37">
        <f t="shared" si="2"/>
        <v>1.09391546894463</v>
      </c>
      <c r="BG39" s="37">
        <f t="shared" si="3"/>
        <v>0</v>
      </c>
      <c r="BH39" s="37">
        <f t="shared" si="4"/>
        <v>0.1408777827486547</v>
      </c>
    </row>
    <row r="40" spans="1:60" s="38" customFormat="1" ht="21.6" customHeight="1" x14ac:dyDescent="0.25">
      <c r="A40" s="35" t="s">
        <v>74</v>
      </c>
      <c r="B40" s="36" t="s">
        <v>61</v>
      </c>
      <c r="C40" s="37">
        <v>6.4371289444771704E-2</v>
      </c>
      <c r="D40" s="37">
        <v>8.9012291576468602E-2</v>
      </c>
      <c r="E40" s="37">
        <v>0</v>
      </c>
      <c r="F40" s="37">
        <v>0</v>
      </c>
      <c r="G40" s="37">
        <v>0</v>
      </c>
      <c r="H40" s="37">
        <v>0</v>
      </c>
      <c r="I40" s="37">
        <v>0.39468888603093627</v>
      </c>
      <c r="J40" s="37">
        <v>0</v>
      </c>
      <c r="K40" s="37">
        <v>0.10288951369293001</v>
      </c>
      <c r="L40" s="37">
        <v>0</v>
      </c>
      <c r="M40" s="37">
        <v>0</v>
      </c>
      <c r="N40" s="37">
        <v>0.58432498956030321</v>
      </c>
      <c r="O40" s="37">
        <v>0</v>
      </c>
      <c r="P40" s="37">
        <v>0.56650483232404159</v>
      </c>
      <c r="Q40" s="37">
        <v>0.27223113982738251</v>
      </c>
      <c r="R40" s="37">
        <v>0</v>
      </c>
      <c r="S40" s="37">
        <v>0</v>
      </c>
      <c r="T40" s="37">
        <v>0</v>
      </c>
      <c r="U40" s="37">
        <v>0</v>
      </c>
      <c r="V40" s="37">
        <v>0.17177514945372088</v>
      </c>
      <c r="W40" s="37">
        <v>0.16657384117858429</v>
      </c>
      <c r="X40" s="37">
        <v>0.11153362036514211</v>
      </c>
      <c r="Y40" s="37">
        <v>0.26407624870600421</v>
      </c>
      <c r="Z40" s="37">
        <v>0.3104579127846791</v>
      </c>
      <c r="AA40" s="37">
        <v>0</v>
      </c>
      <c r="AB40" s="37">
        <v>8.0523646465743101E-2</v>
      </c>
      <c r="AC40" s="37">
        <v>6.610595336581182E-2</v>
      </c>
      <c r="AD40" s="37">
        <v>0</v>
      </c>
      <c r="AE40" s="37">
        <v>0</v>
      </c>
      <c r="AF40" s="37">
        <v>8.6461058500947624E-2</v>
      </c>
      <c r="AG40" s="37">
        <v>0.24941368567619018</v>
      </c>
      <c r="AH40" s="37">
        <v>0.7640982890310547</v>
      </c>
      <c r="AI40" s="37">
        <v>0</v>
      </c>
      <c r="AJ40" s="37">
        <v>0</v>
      </c>
      <c r="AK40" s="37">
        <v>0</v>
      </c>
      <c r="AL40" s="37">
        <v>0</v>
      </c>
      <c r="AM40" s="37">
        <v>0</v>
      </c>
      <c r="AN40" s="37">
        <v>0</v>
      </c>
      <c r="AO40" s="37">
        <v>0</v>
      </c>
      <c r="AP40" s="37">
        <v>0</v>
      </c>
      <c r="AQ40" s="37">
        <v>0</v>
      </c>
      <c r="AR40" s="37">
        <v>0</v>
      </c>
      <c r="AS40" s="37">
        <v>0</v>
      </c>
      <c r="AT40" s="37">
        <v>0</v>
      </c>
      <c r="AU40" s="37">
        <v>0</v>
      </c>
      <c r="AV40" s="37"/>
      <c r="AW40" s="37">
        <v>0</v>
      </c>
      <c r="AX40" s="37">
        <v>0</v>
      </c>
      <c r="AY40" s="37">
        <v>0</v>
      </c>
      <c r="AZ40" s="37">
        <v>0</v>
      </c>
      <c r="BB40" s="37">
        <f t="shared" si="5"/>
        <v>4.3450423479847116</v>
      </c>
      <c r="BC40" s="37">
        <f t="shared" si="6"/>
        <v>1.9206393614355934</v>
      </c>
      <c r="BD40" s="37">
        <f t="shared" si="0"/>
        <v>2.2710194055278778</v>
      </c>
      <c r="BE40" s="37">
        <f t="shared" si="1"/>
        <v>1.1710463723196853</v>
      </c>
      <c r="BF40" s="37">
        <f t="shared" si="2"/>
        <v>1.0999730332081925</v>
      </c>
      <c r="BG40" s="37">
        <f t="shared" si="3"/>
        <v>0</v>
      </c>
      <c r="BH40" s="37">
        <f t="shared" si="4"/>
        <v>0.15338358102124031</v>
      </c>
    </row>
    <row r="41" spans="1:60" s="38" customFormat="1" ht="21.6" customHeight="1" x14ac:dyDescent="0.25">
      <c r="A41" s="35" t="s">
        <v>74</v>
      </c>
      <c r="B41" s="36" t="s">
        <v>61</v>
      </c>
      <c r="C41" s="37">
        <v>5.7761154500255797E-2</v>
      </c>
      <c r="D41" s="37">
        <v>7.919058262728125E-2</v>
      </c>
      <c r="E41" s="37">
        <v>0</v>
      </c>
      <c r="F41" s="37">
        <v>0</v>
      </c>
      <c r="G41" s="37">
        <v>0</v>
      </c>
      <c r="H41" s="37">
        <v>0</v>
      </c>
      <c r="I41" s="37">
        <v>0.31766253788831028</v>
      </c>
      <c r="J41" s="37">
        <v>0</v>
      </c>
      <c r="K41" s="37">
        <v>0.10268657579609976</v>
      </c>
      <c r="L41" s="37">
        <v>0</v>
      </c>
      <c r="M41" s="37">
        <v>0</v>
      </c>
      <c r="N41" s="37">
        <v>0.53015429145150228</v>
      </c>
      <c r="O41" s="37">
        <v>0</v>
      </c>
      <c r="P41" s="37">
        <v>0.50781477406388176</v>
      </c>
      <c r="Q41" s="37">
        <v>0.27136683547183138</v>
      </c>
      <c r="R41" s="37">
        <v>0</v>
      </c>
      <c r="S41" s="37">
        <v>0</v>
      </c>
      <c r="T41" s="37">
        <v>0</v>
      </c>
      <c r="U41" s="37">
        <v>0</v>
      </c>
      <c r="V41" s="37">
        <v>0.13272564669084813</v>
      </c>
      <c r="W41" s="37">
        <v>0.13260892953200645</v>
      </c>
      <c r="X41" s="37">
        <v>6.426936945266272E-2</v>
      </c>
      <c r="Y41" s="37">
        <v>0.228735940875364</v>
      </c>
      <c r="Z41" s="37">
        <v>0.29986806729595195</v>
      </c>
      <c r="AA41" s="37">
        <v>0</v>
      </c>
      <c r="AB41" s="37">
        <v>8.790206346407349E-2</v>
      </c>
      <c r="AC41" s="37">
        <v>4.2199899087197824E-2</v>
      </c>
      <c r="AD41" s="37">
        <v>0</v>
      </c>
      <c r="AE41" s="37">
        <v>0</v>
      </c>
      <c r="AF41" s="37">
        <v>7.5130284802632105E-2</v>
      </c>
      <c r="AG41" s="37">
        <v>0.25908752675512392</v>
      </c>
      <c r="AH41" s="37">
        <v>0.58697611070066791</v>
      </c>
      <c r="AI41" s="37">
        <v>0</v>
      </c>
      <c r="AJ41" s="37">
        <v>0</v>
      </c>
      <c r="AK41" s="37">
        <v>0</v>
      </c>
      <c r="AL41" s="37">
        <v>0</v>
      </c>
      <c r="AM41" s="37">
        <v>0</v>
      </c>
      <c r="AN41" s="37">
        <v>0</v>
      </c>
      <c r="AO41" s="37">
        <v>0</v>
      </c>
      <c r="AP41" s="37">
        <v>0</v>
      </c>
      <c r="AQ41" s="37">
        <v>0</v>
      </c>
      <c r="AR41" s="37">
        <v>0</v>
      </c>
      <c r="AS41" s="37">
        <v>0</v>
      </c>
      <c r="AT41" s="37">
        <v>0</v>
      </c>
      <c r="AU41" s="37">
        <v>0</v>
      </c>
      <c r="AV41" s="37"/>
      <c r="AW41" s="37">
        <v>0</v>
      </c>
      <c r="AX41" s="37">
        <v>0</v>
      </c>
      <c r="AY41" s="37">
        <v>0</v>
      </c>
      <c r="AZ41" s="37">
        <v>0</v>
      </c>
      <c r="BB41" s="37">
        <f t="shared" si="5"/>
        <v>3.7761405904556913</v>
      </c>
      <c r="BC41" s="37">
        <f t="shared" si="6"/>
        <v>1.7296850146716252</v>
      </c>
      <c r="BD41" s="37">
        <f t="shared" si="0"/>
        <v>1.9095038386565284</v>
      </c>
      <c r="BE41" s="37">
        <f t="shared" si="1"/>
        <v>0.9883099163981045</v>
      </c>
      <c r="BF41" s="37">
        <f t="shared" si="2"/>
        <v>0.921193922258424</v>
      </c>
      <c r="BG41" s="37">
        <f t="shared" si="3"/>
        <v>0</v>
      </c>
      <c r="BH41" s="37">
        <f t="shared" si="4"/>
        <v>0.13695173712753705</v>
      </c>
    </row>
    <row r="42" spans="1:60" s="30" customFormat="1" ht="21.6" customHeight="1" x14ac:dyDescent="0.25">
      <c r="A42" s="27" t="s">
        <v>75</v>
      </c>
      <c r="B42" s="28" t="s">
        <v>63</v>
      </c>
      <c r="C42" s="29">
        <v>0</v>
      </c>
      <c r="D42" s="29">
        <v>0</v>
      </c>
      <c r="E42" s="29">
        <v>4.8922900752698686E-2</v>
      </c>
      <c r="F42" s="29">
        <v>0.20460497680024126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0.10673018174351578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29">
        <v>0</v>
      </c>
      <c r="AA42" s="29">
        <v>0</v>
      </c>
      <c r="AB42" s="29">
        <v>0</v>
      </c>
      <c r="AC42" s="29">
        <v>0</v>
      </c>
      <c r="AD42" s="29">
        <v>0</v>
      </c>
      <c r="AE42" s="29">
        <v>0</v>
      </c>
      <c r="AF42" s="29">
        <v>0</v>
      </c>
      <c r="AG42" s="29">
        <v>0</v>
      </c>
      <c r="AH42" s="29">
        <v>0</v>
      </c>
      <c r="AI42" s="29">
        <v>0</v>
      </c>
      <c r="AJ42" s="29">
        <v>0</v>
      </c>
      <c r="AK42" s="29">
        <v>0</v>
      </c>
      <c r="AL42" s="29">
        <v>0.28213966681022701</v>
      </c>
      <c r="AM42" s="29">
        <v>0</v>
      </c>
      <c r="AN42" s="29">
        <v>0</v>
      </c>
      <c r="AO42" s="29">
        <v>0</v>
      </c>
      <c r="AP42" s="29">
        <v>0</v>
      </c>
      <c r="AQ42" s="29">
        <v>0</v>
      </c>
      <c r="AR42" s="29">
        <v>0</v>
      </c>
      <c r="AS42" s="29">
        <v>2.8945192303877469</v>
      </c>
      <c r="AT42" s="29">
        <v>0</v>
      </c>
      <c r="AU42" s="29">
        <v>0</v>
      </c>
      <c r="AV42" s="29"/>
      <c r="AW42" s="29">
        <v>0</v>
      </c>
      <c r="AX42" s="29">
        <v>0.27732317682754443</v>
      </c>
      <c r="AY42" s="29">
        <v>0</v>
      </c>
      <c r="AZ42" s="29">
        <v>0</v>
      </c>
      <c r="BB42" s="29">
        <f t="shared" si="5"/>
        <v>3.8142401333219742</v>
      </c>
      <c r="BC42" s="29">
        <f t="shared" si="6"/>
        <v>0.10673018174351578</v>
      </c>
      <c r="BD42" s="29">
        <f t="shared" si="0"/>
        <v>3.4539820740255185</v>
      </c>
      <c r="BE42" s="29">
        <f t="shared" si="1"/>
        <v>0</v>
      </c>
      <c r="BF42" s="29">
        <f t="shared" si="2"/>
        <v>0</v>
      </c>
      <c r="BG42" s="29">
        <f t="shared" si="3"/>
        <v>2.8945192303877469</v>
      </c>
      <c r="BH42" s="29">
        <f t="shared" si="4"/>
        <v>0.25352787755293993</v>
      </c>
    </row>
    <row r="43" spans="1:60" s="30" customFormat="1" ht="21.6" customHeight="1" x14ac:dyDescent="0.25">
      <c r="A43" s="27" t="s">
        <v>75</v>
      </c>
      <c r="B43" s="28" t="s">
        <v>63</v>
      </c>
      <c r="C43" s="29">
        <v>0</v>
      </c>
      <c r="D43" s="29">
        <v>0</v>
      </c>
      <c r="E43" s="29">
        <v>3.781727869236301E-2</v>
      </c>
      <c r="F43" s="29">
        <v>0.23449368759548161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0.10398204599934827</v>
      </c>
      <c r="R43" s="29">
        <v>0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0</v>
      </c>
      <c r="AB43" s="29">
        <v>0</v>
      </c>
      <c r="AC43" s="29">
        <v>0</v>
      </c>
      <c r="AD43" s="29">
        <v>0</v>
      </c>
      <c r="AE43" s="29">
        <v>0</v>
      </c>
      <c r="AF43" s="29">
        <v>0</v>
      </c>
      <c r="AG43" s="29">
        <v>0</v>
      </c>
      <c r="AH43" s="29">
        <v>0</v>
      </c>
      <c r="AI43" s="29">
        <v>0</v>
      </c>
      <c r="AJ43" s="29">
        <v>0</v>
      </c>
      <c r="AK43" s="29">
        <v>0</v>
      </c>
      <c r="AL43" s="29">
        <v>0.13164763341747532</v>
      </c>
      <c r="AM43" s="29">
        <v>0</v>
      </c>
      <c r="AN43" s="29">
        <v>0</v>
      </c>
      <c r="AO43" s="29">
        <v>0</v>
      </c>
      <c r="AP43" s="29">
        <v>0</v>
      </c>
      <c r="AQ43" s="29">
        <v>0</v>
      </c>
      <c r="AR43" s="29">
        <v>0</v>
      </c>
      <c r="AS43" s="29">
        <v>2.9310155365751989</v>
      </c>
      <c r="AT43" s="29">
        <v>0</v>
      </c>
      <c r="AU43" s="29">
        <v>0</v>
      </c>
      <c r="AV43" s="29"/>
      <c r="AW43" s="29">
        <v>0</v>
      </c>
      <c r="AX43" s="29">
        <v>0.23899619054711146</v>
      </c>
      <c r="AY43" s="29">
        <v>0</v>
      </c>
      <c r="AZ43" s="29">
        <v>0</v>
      </c>
      <c r="BB43" s="29">
        <f t="shared" si="5"/>
        <v>3.6779523728269785</v>
      </c>
      <c r="BC43" s="29">
        <f t="shared" si="6"/>
        <v>0.10398204599934827</v>
      </c>
      <c r="BD43" s="29">
        <f t="shared" si="0"/>
        <v>3.3016593605397859</v>
      </c>
      <c r="BE43" s="29">
        <f t="shared" si="1"/>
        <v>0</v>
      </c>
      <c r="BF43" s="29">
        <f t="shared" si="2"/>
        <v>0</v>
      </c>
      <c r="BG43" s="29">
        <f t="shared" si="3"/>
        <v>2.9310155365751989</v>
      </c>
      <c r="BH43" s="29">
        <f t="shared" si="4"/>
        <v>0.27231096628784462</v>
      </c>
    </row>
    <row r="44" spans="1:60" s="30" customFormat="1" ht="21.6" customHeight="1" x14ac:dyDescent="0.25">
      <c r="A44" s="27" t="s">
        <v>75</v>
      </c>
      <c r="B44" s="28" t="s">
        <v>63</v>
      </c>
      <c r="C44" s="29">
        <v>0</v>
      </c>
      <c r="D44" s="29">
        <v>0</v>
      </c>
      <c r="E44" s="29">
        <v>6.0525283547959038E-2</v>
      </c>
      <c r="F44" s="29">
        <v>0.53372359012909543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0.10527563528905889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29">
        <v>0</v>
      </c>
      <c r="AD44" s="29">
        <v>0</v>
      </c>
      <c r="AE44" s="29">
        <v>0</v>
      </c>
      <c r="AF44" s="29">
        <v>0</v>
      </c>
      <c r="AG44" s="29">
        <v>0</v>
      </c>
      <c r="AH44" s="29">
        <v>0</v>
      </c>
      <c r="AI44" s="29">
        <v>0</v>
      </c>
      <c r="AJ44" s="29">
        <v>0</v>
      </c>
      <c r="AK44" s="29">
        <v>0</v>
      </c>
      <c r="AL44" s="29">
        <v>0</v>
      </c>
      <c r="AM44" s="29">
        <v>0</v>
      </c>
      <c r="AN44" s="29">
        <v>0</v>
      </c>
      <c r="AO44" s="29">
        <v>0</v>
      </c>
      <c r="AP44" s="29">
        <v>0</v>
      </c>
      <c r="AQ44" s="29">
        <v>0</v>
      </c>
      <c r="AR44" s="29">
        <v>0</v>
      </c>
      <c r="AS44" s="29">
        <v>2.711622267362765</v>
      </c>
      <c r="AT44" s="29">
        <v>0</v>
      </c>
      <c r="AU44" s="29">
        <v>0</v>
      </c>
      <c r="AV44" s="29"/>
      <c r="AW44" s="29">
        <v>0</v>
      </c>
      <c r="AX44" s="29">
        <v>0.38932426163240685</v>
      </c>
      <c r="AY44" s="29">
        <v>0</v>
      </c>
      <c r="AZ44" s="29">
        <v>0</v>
      </c>
      <c r="BB44" s="29">
        <f t="shared" si="5"/>
        <v>3.8004710379612856</v>
      </c>
      <c r="BC44" s="29">
        <f t="shared" si="6"/>
        <v>0.10527563528905889</v>
      </c>
      <c r="BD44" s="29">
        <f t="shared" si="0"/>
        <v>3.1009465289951716</v>
      </c>
      <c r="BE44" s="29">
        <f t="shared" si="1"/>
        <v>0</v>
      </c>
      <c r="BF44" s="29">
        <f t="shared" si="2"/>
        <v>0</v>
      </c>
      <c r="BG44" s="29">
        <f t="shared" si="3"/>
        <v>2.711622267362765</v>
      </c>
      <c r="BH44" s="29">
        <f t="shared" si="4"/>
        <v>0.59424887367705448</v>
      </c>
    </row>
    <row r="45" spans="1:60" s="38" customFormat="1" ht="21.6" customHeight="1" x14ac:dyDescent="0.25">
      <c r="A45" s="35" t="s">
        <v>76</v>
      </c>
      <c r="B45" s="36" t="s">
        <v>61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3.9535552823723744E-2</v>
      </c>
      <c r="J45" s="37">
        <v>0</v>
      </c>
      <c r="K45" s="37">
        <v>0</v>
      </c>
      <c r="L45" s="37">
        <v>0</v>
      </c>
      <c r="M45" s="37">
        <v>0</v>
      </c>
      <c r="N45" s="37">
        <v>0.17695527756478835</v>
      </c>
      <c r="O45" s="37">
        <v>0</v>
      </c>
      <c r="P45" s="37">
        <v>0.11477130744978584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5.1775032413955688E-2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37">
        <v>0</v>
      </c>
      <c r="AK45" s="37">
        <v>0</v>
      </c>
      <c r="AL45" s="37">
        <v>0</v>
      </c>
      <c r="AM45" s="37">
        <v>0</v>
      </c>
      <c r="AN45" s="37">
        <v>0</v>
      </c>
      <c r="AO45" s="37">
        <v>0</v>
      </c>
      <c r="AP45" s="37">
        <v>0</v>
      </c>
      <c r="AQ45" s="37">
        <v>0</v>
      </c>
      <c r="AR45" s="37">
        <v>0</v>
      </c>
      <c r="AS45" s="37">
        <v>0</v>
      </c>
      <c r="AT45" s="37">
        <v>0</v>
      </c>
      <c r="AU45" s="37">
        <v>0</v>
      </c>
      <c r="AV45" s="37"/>
      <c r="AW45" s="37">
        <v>0</v>
      </c>
      <c r="AX45" s="37">
        <v>0</v>
      </c>
      <c r="AY45" s="37">
        <v>0</v>
      </c>
      <c r="AZ45" s="37">
        <v>0</v>
      </c>
      <c r="BB45" s="37">
        <f t="shared" si="5"/>
        <v>0.38303717025225364</v>
      </c>
      <c r="BC45" s="37">
        <f t="shared" si="6"/>
        <v>0.33126213783829794</v>
      </c>
      <c r="BD45" s="37">
        <f t="shared" si="0"/>
        <v>5.1775032413955688E-2</v>
      </c>
      <c r="BE45" s="37">
        <f t="shared" si="1"/>
        <v>5.1775032413955688E-2</v>
      </c>
      <c r="BF45" s="37">
        <f t="shared" si="2"/>
        <v>0</v>
      </c>
      <c r="BG45" s="37">
        <f t="shared" si="3"/>
        <v>0</v>
      </c>
      <c r="BH45" s="37">
        <f t="shared" si="4"/>
        <v>0</v>
      </c>
    </row>
    <row r="46" spans="1:60" s="38" customFormat="1" ht="21.6" customHeight="1" x14ac:dyDescent="0.25">
      <c r="A46" s="35" t="s">
        <v>76</v>
      </c>
      <c r="B46" s="36" t="s">
        <v>61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4.1056681681681681E-2</v>
      </c>
      <c r="J46" s="37">
        <v>0</v>
      </c>
      <c r="K46" s="37">
        <v>0</v>
      </c>
      <c r="L46" s="37">
        <v>0</v>
      </c>
      <c r="M46" s="37">
        <v>0</v>
      </c>
      <c r="N46" s="37">
        <v>0.17286236042345182</v>
      </c>
      <c r="O46" s="37">
        <v>0</v>
      </c>
      <c r="P46" s="37">
        <v>9.9828782864497145E-2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4.7473818086262297E-2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37">
        <v>0</v>
      </c>
      <c r="AT46" s="37">
        <v>0</v>
      </c>
      <c r="AU46" s="37">
        <v>0</v>
      </c>
      <c r="AV46" s="37"/>
      <c r="AW46" s="37">
        <v>0</v>
      </c>
      <c r="AX46" s="37">
        <v>0</v>
      </c>
      <c r="AY46" s="37">
        <v>0</v>
      </c>
      <c r="AZ46" s="37">
        <v>0</v>
      </c>
      <c r="BB46" s="37">
        <f t="shared" si="5"/>
        <v>0.36122164305589294</v>
      </c>
      <c r="BC46" s="37">
        <f t="shared" si="6"/>
        <v>0.31374782496963066</v>
      </c>
      <c r="BD46" s="37">
        <f t="shared" si="0"/>
        <v>4.7473818086262297E-2</v>
      </c>
      <c r="BE46" s="37">
        <f t="shared" si="1"/>
        <v>4.7473818086262297E-2</v>
      </c>
      <c r="BF46" s="37">
        <f t="shared" si="2"/>
        <v>0</v>
      </c>
      <c r="BG46" s="37">
        <f t="shared" si="3"/>
        <v>0</v>
      </c>
      <c r="BH46" s="37">
        <f t="shared" si="4"/>
        <v>0</v>
      </c>
    </row>
    <row r="47" spans="1:60" s="38" customFormat="1" ht="21.6" customHeight="1" x14ac:dyDescent="0.25">
      <c r="A47" s="35" t="s">
        <v>76</v>
      </c>
      <c r="B47" s="36" t="s">
        <v>61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3.9296629317473512E-2</v>
      </c>
      <c r="J47" s="37">
        <v>0</v>
      </c>
      <c r="K47" s="37">
        <v>0</v>
      </c>
      <c r="L47" s="37">
        <v>0</v>
      </c>
      <c r="M47" s="37">
        <v>0</v>
      </c>
      <c r="N47" s="37">
        <v>0.17396620551266737</v>
      </c>
      <c r="O47" s="37">
        <v>0</v>
      </c>
      <c r="P47" s="37">
        <v>0.10059937105273219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4.7700082508250835E-2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0</v>
      </c>
      <c r="AN47" s="37">
        <v>0</v>
      </c>
      <c r="AO47" s="37">
        <v>0</v>
      </c>
      <c r="AP47" s="37">
        <v>0</v>
      </c>
      <c r="AQ47" s="37">
        <v>0</v>
      </c>
      <c r="AR47" s="37">
        <v>0</v>
      </c>
      <c r="AS47" s="37">
        <v>0</v>
      </c>
      <c r="AT47" s="37">
        <v>0</v>
      </c>
      <c r="AU47" s="37">
        <v>0</v>
      </c>
      <c r="AV47" s="37"/>
      <c r="AW47" s="37">
        <v>0</v>
      </c>
      <c r="AX47" s="37">
        <v>0</v>
      </c>
      <c r="AY47" s="37">
        <v>0</v>
      </c>
      <c r="AZ47" s="37">
        <v>0</v>
      </c>
      <c r="BB47" s="37">
        <f t="shared" si="5"/>
        <v>0.36156228839112392</v>
      </c>
      <c r="BC47" s="37">
        <f t="shared" si="6"/>
        <v>0.31386220588287306</v>
      </c>
      <c r="BD47" s="37">
        <f t="shared" si="0"/>
        <v>4.7700082508250835E-2</v>
      </c>
      <c r="BE47" s="37">
        <f t="shared" si="1"/>
        <v>4.7700082508250835E-2</v>
      </c>
      <c r="BF47" s="37">
        <f t="shared" si="2"/>
        <v>0</v>
      </c>
      <c r="BG47" s="37">
        <f t="shared" si="3"/>
        <v>0</v>
      </c>
      <c r="BH47" s="37">
        <f t="shared" si="4"/>
        <v>0</v>
      </c>
    </row>
    <row r="48" spans="1:60" s="26" customFormat="1" ht="21.6" customHeight="1" x14ac:dyDescent="0.25">
      <c r="A48" s="23" t="s">
        <v>77</v>
      </c>
      <c r="B48" s="24" t="s">
        <v>63</v>
      </c>
      <c r="C48" s="25">
        <v>0</v>
      </c>
      <c r="D48" s="25">
        <v>0</v>
      </c>
      <c r="E48" s="25">
        <v>0.26197433283525812</v>
      </c>
      <c r="F48" s="25">
        <v>2.3750451611910539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1.1359940053185895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5">
        <v>0</v>
      </c>
      <c r="AB48" s="25">
        <v>0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11.923747656760485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5">
        <v>0</v>
      </c>
      <c r="AT48" s="25">
        <v>0</v>
      </c>
      <c r="AU48" s="25">
        <v>0</v>
      </c>
      <c r="AV48" s="25"/>
      <c r="AW48" s="25">
        <v>0.63018621556003096</v>
      </c>
      <c r="AX48" s="25">
        <v>0.54553085570552928</v>
      </c>
      <c r="AY48" s="25">
        <v>0</v>
      </c>
      <c r="AZ48" s="25">
        <v>0.40501665709697254</v>
      </c>
      <c r="BB48" s="25">
        <f t="shared" si="5"/>
        <v>17.277494884467917</v>
      </c>
      <c r="BC48" s="25">
        <f t="shared" si="6"/>
        <v>1.1359940053185895</v>
      </c>
      <c r="BD48" s="25">
        <f t="shared" si="0"/>
        <v>13.099464728026044</v>
      </c>
      <c r="BE48" s="25">
        <f t="shared" si="1"/>
        <v>0</v>
      </c>
      <c r="BF48" s="25">
        <f t="shared" si="2"/>
        <v>0</v>
      </c>
      <c r="BG48" s="25">
        <f t="shared" si="3"/>
        <v>0</v>
      </c>
      <c r="BH48" s="25">
        <f t="shared" si="4"/>
        <v>2.6370194940263119</v>
      </c>
    </row>
    <row r="49" spans="1:60" s="26" customFormat="1" ht="21.6" customHeight="1" x14ac:dyDescent="0.25">
      <c r="A49" s="23" t="s">
        <v>77</v>
      </c>
      <c r="B49" s="24" t="s">
        <v>63</v>
      </c>
      <c r="C49" s="25">
        <v>0</v>
      </c>
      <c r="D49" s="25">
        <v>0</v>
      </c>
      <c r="E49" s="25">
        <v>0.32188920231938567</v>
      </c>
      <c r="F49" s="25">
        <v>2.4595427488907959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1.2065181883324902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12.081256032133089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5">
        <v>0</v>
      </c>
      <c r="AT49" s="25">
        <v>0</v>
      </c>
      <c r="AU49" s="25">
        <v>0</v>
      </c>
      <c r="AV49" s="25"/>
      <c r="AW49" s="25">
        <v>0</v>
      </c>
      <c r="AX49" s="25">
        <v>0.70812656826051001</v>
      </c>
      <c r="AY49" s="25">
        <v>0</v>
      </c>
      <c r="AZ49" s="25">
        <v>0.40715634943998213</v>
      </c>
      <c r="BB49" s="25">
        <f t="shared" si="5"/>
        <v>17.184489089376253</v>
      </c>
      <c r="BC49" s="25">
        <f t="shared" si="6"/>
        <v>1.2065181883324902</v>
      </c>
      <c r="BD49" s="25">
        <f t="shared" si="0"/>
        <v>12.7893826003936</v>
      </c>
      <c r="BE49" s="25">
        <f t="shared" si="1"/>
        <v>0</v>
      </c>
      <c r="BF49" s="25">
        <f t="shared" si="2"/>
        <v>0</v>
      </c>
      <c r="BG49" s="25">
        <f t="shared" si="3"/>
        <v>0</v>
      </c>
      <c r="BH49" s="25">
        <f t="shared" si="4"/>
        <v>2.7814319512101817</v>
      </c>
    </row>
    <row r="50" spans="1:60" s="26" customFormat="1" ht="21.6" customHeight="1" x14ac:dyDescent="0.25">
      <c r="A50" s="23" t="s">
        <v>77</v>
      </c>
      <c r="B50" s="24" t="s">
        <v>63</v>
      </c>
      <c r="C50" s="25">
        <v>0</v>
      </c>
      <c r="D50" s="25">
        <v>0</v>
      </c>
      <c r="E50" s="25">
        <v>0.32431984806379088</v>
      </c>
      <c r="F50" s="25">
        <v>2.4043699758637289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1.2154363672330815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10.512293878644533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0</v>
      </c>
      <c r="AV50" s="25"/>
      <c r="AW50" s="25">
        <v>0</v>
      </c>
      <c r="AX50" s="25">
        <v>1.6936026837891327</v>
      </c>
      <c r="AY50" s="25">
        <v>0</v>
      </c>
      <c r="AZ50" s="25">
        <v>0.39107016383121979</v>
      </c>
      <c r="BB50" s="25">
        <f t="shared" si="5"/>
        <v>16.541092917425487</v>
      </c>
      <c r="BC50" s="25">
        <f t="shared" si="6"/>
        <v>1.2154363672330815</v>
      </c>
      <c r="BD50" s="25">
        <f t="shared" si="0"/>
        <v>12.205896562433665</v>
      </c>
      <c r="BE50" s="25">
        <f t="shared" si="1"/>
        <v>0</v>
      </c>
      <c r="BF50" s="25">
        <f t="shared" si="2"/>
        <v>0</v>
      </c>
      <c r="BG50" s="25">
        <f t="shared" si="3"/>
        <v>0</v>
      </c>
      <c r="BH50" s="25">
        <f t="shared" si="4"/>
        <v>2.7286898239275197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2DC99-7BE7-48DF-9D0B-1ACE365429DA}">
  <sheetPr>
    <tabColor theme="7"/>
  </sheetPr>
  <dimension ref="A1:BF13"/>
  <sheetViews>
    <sheetView workbookViewId="0">
      <selection activeCell="D20" sqref="D20"/>
    </sheetView>
  </sheetViews>
  <sheetFormatPr baseColWidth="10" defaultRowHeight="21.6" customHeight="1" x14ac:dyDescent="0.25"/>
  <cols>
    <col min="1" max="1" width="38.42578125" style="39" customWidth="1"/>
    <col min="3" max="3" width="21.42578125" bestFit="1" customWidth="1"/>
    <col min="4" max="4" width="16.7109375" bestFit="1" customWidth="1"/>
    <col min="5" max="7" width="17.140625" customWidth="1"/>
    <col min="8" max="9" width="17.140625" hidden="1" customWidth="1"/>
    <col min="10" max="12" width="17.140625" customWidth="1"/>
    <col min="13" max="14" width="17.140625" hidden="1" customWidth="1"/>
    <col min="15" max="26" width="17.140625" customWidth="1"/>
    <col min="27" max="42" width="17.140625" hidden="1" customWidth="1"/>
    <col min="43" max="50" width="17.140625" customWidth="1"/>
    <col min="51" max="51" width="19" style="55" customWidth="1"/>
    <col min="52" max="52" width="21" style="56" customWidth="1"/>
    <col min="53" max="53" width="25" style="56" customWidth="1"/>
    <col min="54" max="54" width="23.85546875" customWidth="1"/>
    <col min="55" max="55" width="26.140625" customWidth="1"/>
    <col min="57" max="57" width="23.5703125" bestFit="1" customWidth="1"/>
    <col min="58" max="58" width="15.140625" customWidth="1"/>
  </cols>
  <sheetData>
    <row r="1" spans="1:58" s="43" customFormat="1" ht="21.6" customHeight="1" thickBot="1" x14ac:dyDescent="0.3">
      <c r="A1" s="41" t="s">
        <v>78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2"/>
      <c r="BC1" s="42"/>
    </row>
    <row r="2" spans="1:58" s="45" customFormat="1" ht="45.6" customHeight="1" thickBot="1" x14ac:dyDescent="0.3">
      <c r="A2" s="44" t="s">
        <v>2</v>
      </c>
      <c r="B2" s="6"/>
      <c r="C2" s="6"/>
      <c r="D2" s="6" t="s">
        <v>11</v>
      </c>
      <c r="E2" s="6" t="s">
        <v>15</v>
      </c>
      <c r="F2" s="6" t="s">
        <v>16</v>
      </c>
      <c r="G2" s="6" t="s">
        <v>17</v>
      </c>
      <c r="H2" s="6" t="s">
        <v>28</v>
      </c>
      <c r="I2" s="6" t="s">
        <v>29</v>
      </c>
      <c r="J2" s="6" t="s">
        <v>12</v>
      </c>
      <c r="K2" s="6" t="s">
        <v>18</v>
      </c>
      <c r="L2" s="6" t="s">
        <v>19</v>
      </c>
      <c r="M2" s="6" t="s">
        <v>20</v>
      </c>
      <c r="N2" s="6" t="s">
        <v>21</v>
      </c>
      <c r="O2" s="6" t="s">
        <v>22</v>
      </c>
      <c r="P2" s="6" t="s">
        <v>23</v>
      </c>
      <c r="Q2" s="6" t="s">
        <v>24</v>
      </c>
      <c r="R2" s="6" t="s">
        <v>25</v>
      </c>
      <c r="S2" s="6" t="s">
        <v>33</v>
      </c>
      <c r="T2" s="6" t="s">
        <v>34</v>
      </c>
      <c r="U2" s="6" t="s">
        <v>41</v>
      </c>
      <c r="V2" s="6" t="s">
        <v>36</v>
      </c>
      <c r="W2" s="6" t="s">
        <v>37</v>
      </c>
      <c r="X2" s="6" t="s">
        <v>42</v>
      </c>
      <c r="Y2" s="6" t="s">
        <v>43</v>
      </c>
      <c r="Z2" s="6" t="s">
        <v>32</v>
      </c>
      <c r="AA2" s="6" t="s">
        <v>47</v>
      </c>
      <c r="AB2" s="6" t="s">
        <v>48</v>
      </c>
      <c r="AC2" s="6" t="s">
        <v>49</v>
      </c>
      <c r="AD2" s="6" t="s">
        <v>50</v>
      </c>
      <c r="AE2" s="6" t="s">
        <v>52</v>
      </c>
      <c r="AF2" s="6" t="s">
        <v>53</v>
      </c>
      <c r="AG2" s="6" t="s">
        <v>54</v>
      </c>
      <c r="AH2" s="6" t="s">
        <v>46</v>
      </c>
      <c r="AI2" s="6" t="s">
        <v>55</v>
      </c>
      <c r="AJ2" s="6" t="e">
        <v>#REF!</v>
      </c>
      <c r="AK2" s="6" t="s">
        <v>44</v>
      </c>
      <c r="AL2" s="6" t="s">
        <v>45</v>
      </c>
      <c r="AM2" s="6" t="s">
        <v>38</v>
      </c>
      <c r="AN2" s="6" t="s">
        <v>57</v>
      </c>
      <c r="AO2" s="6" t="s">
        <v>14</v>
      </c>
      <c r="AP2" s="6" t="s">
        <v>27</v>
      </c>
      <c r="AQ2" s="6" t="s">
        <v>30</v>
      </c>
      <c r="AR2" s="6" t="s">
        <v>31</v>
      </c>
      <c r="AS2" s="6" t="s">
        <v>35</v>
      </c>
      <c r="AT2" s="6" t="s">
        <v>51</v>
      </c>
      <c r="AU2" s="6" t="s">
        <v>40</v>
      </c>
      <c r="AV2" s="6" t="s">
        <v>13</v>
      </c>
      <c r="AW2" s="6" t="s">
        <v>39</v>
      </c>
      <c r="AX2" s="6"/>
      <c r="AY2" s="6" t="s">
        <v>4</v>
      </c>
      <c r="AZ2" s="6" t="s">
        <v>5</v>
      </c>
      <c r="BA2" s="6" t="s">
        <v>6</v>
      </c>
      <c r="BB2" s="6" t="s">
        <v>7</v>
      </c>
      <c r="BC2" s="6" t="s">
        <v>8</v>
      </c>
      <c r="BD2" s="6" t="s">
        <v>9</v>
      </c>
      <c r="BE2" s="6" t="s">
        <v>10</v>
      </c>
      <c r="BF2" s="6" t="s">
        <v>79</v>
      </c>
    </row>
    <row r="3" spans="1:58" s="50" customFormat="1" ht="21.6" customHeight="1" x14ac:dyDescent="0.25">
      <c r="A3" s="46" t="s">
        <v>60</v>
      </c>
      <c r="B3" s="47"/>
      <c r="C3" s="48" t="s">
        <v>80</v>
      </c>
      <c r="D3" s="49">
        <v>90.789976987443779</v>
      </c>
      <c r="E3" s="49">
        <v>177.97772517825501</v>
      </c>
      <c r="F3" s="49">
        <v>63.202582810750371</v>
      </c>
      <c r="G3" s="49">
        <v>97.049742101822119</v>
      </c>
      <c r="H3" s="49" t="e">
        <v>#DIV/0!</v>
      </c>
      <c r="I3" s="49" t="e">
        <v>#DIV/0!</v>
      </c>
      <c r="J3" s="49">
        <v>110.13312195093687</v>
      </c>
      <c r="K3" s="49">
        <v>61.208803104741015</v>
      </c>
      <c r="L3" s="49">
        <v>86.218502337212627</v>
      </c>
      <c r="M3" s="49">
        <v>0</v>
      </c>
      <c r="N3" s="49">
        <v>0</v>
      </c>
      <c r="O3" s="49">
        <v>126.92663856491882</v>
      </c>
      <c r="P3" s="49">
        <v>120.38518632896506</v>
      </c>
      <c r="Q3" s="49">
        <v>267.81713105541991</v>
      </c>
      <c r="R3" s="49">
        <v>9.9607415216188713</v>
      </c>
      <c r="S3" s="49">
        <v>100.76556839482113</v>
      </c>
      <c r="T3" s="49">
        <v>69.850572963424881</v>
      </c>
      <c r="U3" s="49">
        <v>47.637910651391444</v>
      </c>
      <c r="V3" s="49">
        <v>48.769850676586046</v>
      </c>
      <c r="W3" s="49">
        <v>18.883855916882407</v>
      </c>
      <c r="X3" s="49">
        <v>26.113688469542922</v>
      </c>
      <c r="Y3" s="49">
        <v>159.47100835525509</v>
      </c>
      <c r="Z3" s="49">
        <v>54.1301991620848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  <c r="AG3" s="49">
        <v>0</v>
      </c>
      <c r="AH3" s="49">
        <v>0</v>
      </c>
      <c r="AI3" s="49">
        <v>0</v>
      </c>
      <c r="AJ3" s="49" t="e">
        <v>#DIV/0!</v>
      </c>
      <c r="AK3" s="49">
        <v>0</v>
      </c>
      <c r="AL3" s="49">
        <v>0</v>
      </c>
      <c r="AM3" s="49">
        <v>0</v>
      </c>
      <c r="AN3" s="49">
        <v>0</v>
      </c>
      <c r="AO3" s="49">
        <v>0</v>
      </c>
      <c r="AP3" s="49" t="e">
        <v>#DIV/0!</v>
      </c>
      <c r="AQ3" s="49">
        <v>143.0169569831738</v>
      </c>
      <c r="AR3" s="49">
        <v>72.397526860478294</v>
      </c>
      <c r="AS3" s="49">
        <v>37.178263005292401</v>
      </c>
      <c r="AT3" s="49">
        <v>0</v>
      </c>
      <c r="AU3" s="49">
        <v>90.39585631111521</v>
      </c>
      <c r="AV3" s="49">
        <v>0</v>
      </c>
      <c r="AW3" s="49"/>
      <c r="AX3" s="49"/>
      <c r="AY3" s="49">
        <v>12.086523712937437</v>
      </c>
      <c r="AZ3" s="49">
        <v>90.062464685908267</v>
      </c>
      <c r="BA3" s="49">
        <v>4.2801966353047689</v>
      </c>
      <c r="BB3" s="49">
        <v>73.9316103194747</v>
      </c>
      <c r="BC3" s="49">
        <v>34.797896883932893</v>
      </c>
      <c r="BD3" s="49">
        <v>0</v>
      </c>
      <c r="BE3" s="49">
        <v>50.932696276745141</v>
      </c>
      <c r="BF3" s="49">
        <v>77.201773940734228</v>
      </c>
    </row>
    <row r="4" spans="1:58" s="50" customFormat="1" ht="21.6" customHeight="1" x14ac:dyDescent="0.25">
      <c r="A4" s="46" t="s">
        <v>60</v>
      </c>
      <c r="B4" s="47"/>
      <c r="C4" s="48" t="s">
        <v>80</v>
      </c>
      <c r="D4" s="49">
        <v>87.354305639041371</v>
      </c>
      <c r="E4" s="49">
        <v>193.74696667952762</v>
      </c>
      <c r="F4" s="49">
        <v>65.730098589583477</v>
      </c>
      <c r="G4" s="49">
        <v>90.29809160864373</v>
      </c>
      <c r="H4" s="49" t="e">
        <v>#DIV/0!</v>
      </c>
      <c r="I4" s="49" t="e">
        <v>#DIV/0!</v>
      </c>
      <c r="J4" s="49">
        <v>112.43399655072992</v>
      </c>
      <c r="K4" s="49">
        <v>60.363975946930672</v>
      </c>
      <c r="L4" s="49">
        <v>88.16493086678723</v>
      </c>
      <c r="M4" s="49">
        <v>0</v>
      </c>
      <c r="N4" s="49">
        <v>0</v>
      </c>
      <c r="O4" s="49">
        <v>140.52113230071782</v>
      </c>
      <c r="P4" s="49">
        <v>116.65130699824127</v>
      </c>
      <c r="Q4" s="49">
        <v>233.20951193951007</v>
      </c>
      <c r="R4" s="49">
        <v>8.4770073520851383</v>
      </c>
      <c r="S4" s="49">
        <v>134.30860983888121</v>
      </c>
      <c r="T4" s="49">
        <v>89.509093879693779</v>
      </c>
      <c r="U4" s="49">
        <v>57.601707813511659</v>
      </c>
      <c r="V4" s="49">
        <v>76.020404203641931</v>
      </c>
      <c r="W4" s="49">
        <v>24.449074346792031</v>
      </c>
      <c r="X4" s="49">
        <v>33.471425409006905</v>
      </c>
      <c r="Y4" s="49">
        <v>180.6270223403138</v>
      </c>
      <c r="Z4" s="49">
        <v>74.222511136004016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  <c r="AG4" s="49">
        <v>0</v>
      </c>
      <c r="AH4" s="49">
        <v>0</v>
      </c>
      <c r="AI4" s="49">
        <v>0</v>
      </c>
      <c r="AJ4" s="49" t="e">
        <v>#DIV/0!</v>
      </c>
      <c r="AK4" s="49">
        <v>0</v>
      </c>
      <c r="AL4" s="49">
        <v>0</v>
      </c>
      <c r="AM4" s="49">
        <v>0</v>
      </c>
      <c r="AN4" s="49">
        <v>0</v>
      </c>
      <c r="AO4" s="49">
        <v>0</v>
      </c>
      <c r="AP4" s="49" t="e">
        <v>#DIV/0!</v>
      </c>
      <c r="AQ4" s="49">
        <v>127.58094303709602</v>
      </c>
      <c r="AR4" s="49">
        <v>98.265422396190488</v>
      </c>
      <c r="AS4" s="49">
        <v>62.169005831027846</v>
      </c>
      <c r="AT4" s="49">
        <v>0</v>
      </c>
      <c r="AU4" s="49">
        <v>83.019846897088343</v>
      </c>
      <c r="AV4" s="49">
        <v>0</v>
      </c>
      <c r="AW4" s="49"/>
      <c r="AX4" s="49"/>
      <c r="AY4" s="49">
        <v>12.731422307031767</v>
      </c>
      <c r="AZ4" s="49">
        <v>88.595373973179946</v>
      </c>
      <c r="BA4" s="49">
        <v>5.126285198409601</v>
      </c>
      <c r="BB4" s="49">
        <v>88.822868909337259</v>
      </c>
      <c r="BC4" s="49">
        <v>41.519264410814152</v>
      </c>
      <c r="BD4" s="49">
        <v>0</v>
      </c>
      <c r="BE4" s="49">
        <v>51.306183691074317</v>
      </c>
      <c r="BF4" s="49">
        <v>81.321015888083849</v>
      </c>
    </row>
    <row r="5" spans="1:58" s="50" customFormat="1" ht="21.6" customHeight="1" x14ac:dyDescent="0.25">
      <c r="A5" s="46" t="s">
        <v>60</v>
      </c>
      <c r="B5" s="47"/>
      <c r="C5" s="48" t="s">
        <v>80</v>
      </c>
      <c r="D5" s="49">
        <v>91.757544458423766</v>
      </c>
      <c r="E5" s="49">
        <v>150.62312240332986</v>
      </c>
      <c r="F5" s="49">
        <v>46.862295829765202</v>
      </c>
      <c r="G5" s="49">
        <v>118.0237049555803</v>
      </c>
      <c r="H5" s="49" t="e">
        <v>#DIV/0!</v>
      </c>
      <c r="I5" s="49" t="e">
        <v>#DIV/0!</v>
      </c>
      <c r="J5" s="49">
        <v>99.834683330192235</v>
      </c>
      <c r="K5" s="49">
        <v>55.950482178755436</v>
      </c>
      <c r="L5" s="49">
        <v>74.544713777638464</v>
      </c>
      <c r="M5" s="49">
        <v>0</v>
      </c>
      <c r="N5" s="49">
        <v>0</v>
      </c>
      <c r="O5" s="49">
        <v>131.59370515703205</v>
      </c>
      <c r="P5" s="49">
        <v>134.5157283877069</v>
      </c>
      <c r="Q5" s="49">
        <v>306.60057557782636</v>
      </c>
      <c r="R5" s="49">
        <v>11.125018401857686</v>
      </c>
      <c r="S5" s="49">
        <v>97.402885210099782</v>
      </c>
      <c r="T5" s="49">
        <v>72.146387783607608</v>
      </c>
      <c r="U5" s="49">
        <v>49.041593012700872</v>
      </c>
      <c r="V5" s="49">
        <v>54.544643470060386</v>
      </c>
      <c r="W5" s="49">
        <v>16.154807186504588</v>
      </c>
      <c r="X5" s="49">
        <v>23.186052014308416</v>
      </c>
      <c r="Y5" s="49">
        <v>154.23321461624164</v>
      </c>
      <c r="Z5" s="49">
        <v>55.505864930716086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  <c r="AG5" s="49">
        <v>0</v>
      </c>
      <c r="AH5" s="49">
        <v>0</v>
      </c>
      <c r="AI5" s="49">
        <v>0</v>
      </c>
      <c r="AJ5" s="49" t="e">
        <v>#DIV/0!</v>
      </c>
      <c r="AK5" s="49">
        <v>0</v>
      </c>
      <c r="AL5" s="49">
        <v>0</v>
      </c>
      <c r="AM5" s="49">
        <v>0</v>
      </c>
      <c r="AN5" s="49">
        <v>0</v>
      </c>
      <c r="AO5" s="49">
        <v>0</v>
      </c>
      <c r="AP5" s="49" t="e">
        <v>#DIV/0!</v>
      </c>
      <c r="AQ5" s="49">
        <v>120.35727236149161</v>
      </c>
      <c r="AR5" s="49">
        <v>63.3813529807043</v>
      </c>
      <c r="AS5" s="49">
        <v>56.37116998410476</v>
      </c>
      <c r="AT5" s="49">
        <v>0</v>
      </c>
      <c r="AU5" s="49">
        <v>78.893022862995593</v>
      </c>
      <c r="AV5" s="49">
        <v>0</v>
      </c>
      <c r="AW5" s="49"/>
      <c r="AX5" s="49"/>
      <c r="AY5" s="49">
        <v>12.319365179391115</v>
      </c>
      <c r="AZ5" s="49">
        <v>95.964153391845898</v>
      </c>
      <c r="BA5" s="49">
        <v>4.0365496261322749</v>
      </c>
      <c r="BB5" s="49">
        <v>70.206082349495091</v>
      </c>
      <c r="BC5" s="49">
        <v>32.542581712641386</v>
      </c>
      <c r="BD5" s="49">
        <v>0</v>
      </c>
      <c r="BE5" s="49">
        <v>47.39480803213872</v>
      </c>
      <c r="BF5" s="49">
        <v>78.68903154135802</v>
      </c>
    </row>
    <row r="6" spans="1:58" s="54" customFormat="1" ht="21.6" customHeight="1" x14ac:dyDescent="0.25">
      <c r="A6" s="51"/>
      <c r="B6" s="52"/>
      <c r="C6" s="52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</row>
    <row r="7" spans="1:58" s="50" customFormat="1" ht="21.6" customHeight="1" x14ac:dyDescent="0.25">
      <c r="A7" s="46" t="s">
        <v>70</v>
      </c>
      <c r="B7" s="47"/>
      <c r="C7" s="48" t="s">
        <v>80</v>
      </c>
      <c r="D7" s="49">
        <v>0</v>
      </c>
      <c r="E7" s="49"/>
      <c r="F7" s="49"/>
      <c r="G7" s="49">
        <v>19.852195957950169</v>
      </c>
      <c r="H7" s="49" t="e">
        <v>#DIV/0!</v>
      </c>
      <c r="I7" s="49" t="e">
        <v>#DIV/0!</v>
      </c>
      <c r="J7" s="49">
        <v>0</v>
      </c>
      <c r="K7" s="49"/>
      <c r="L7" s="49">
        <v>0</v>
      </c>
      <c r="M7" s="49" t="e">
        <v>#DIV/0!</v>
      </c>
      <c r="N7" s="49" t="e">
        <v>#DIV/0!</v>
      </c>
      <c r="O7" s="49">
        <v>49.467256442341785</v>
      </c>
      <c r="P7" s="49"/>
      <c r="Q7" s="49">
        <v>25.818216079593103</v>
      </c>
      <c r="R7" s="49">
        <v>0</v>
      </c>
      <c r="S7" s="49">
        <v>26.638018114505428</v>
      </c>
      <c r="T7" s="49">
        <v>0</v>
      </c>
      <c r="U7" s="49">
        <v>0</v>
      </c>
      <c r="V7" s="49">
        <v>0</v>
      </c>
      <c r="W7" s="49">
        <v>0</v>
      </c>
      <c r="X7" s="49">
        <v>0</v>
      </c>
      <c r="Y7" s="49"/>
      <c r="Z7" s="49">
        <v>0</v>
      </c>
      <c r="AA7" s="49" t="e">
        <v>#DIV/0!</v>
      </c>
      <c r="AB7" s="49" t="e">
        <v>#DIV/0!</v>
      </c>
      <c r="AC7" s="49" t="e">
        <v>#DIV/0!</v>
      </c>
      <c r="AD7" s="49" t="e">
        <v>#DIV/0!</v>
      </c>
      <c r="AE7" s="49" t="e">
        <v>#DIV/0!</v>
      </c>
      <c r="AF7" s="49">
        <v>0</v>
      </c>
      <c r="AG7" s="49" t="e">
        <v>#DIV/0!</v>
      </c>
      <c r="AH7" s="49" t="e">
        <v>#DIV/0!</v>
      </c>
      <c r="AI7" s="49" t="e">
        <v>#DIV/0!</v>
      </c>
      <c r="AJ7" s="49" t="e">
        <v>#DIV/0!</v>
      </c>
      <c r="AK7" s="49" t="e">
        <v>#DIV/0!</v>
      </c>
      <c r="AL7" s="49" t="e">
        <v>#DIV/0!</v>
      </c>
      <c r="AM7" s="49" t="e">
        <v>#DIV/0!</v>
      </c>
      <c r="AN7" s="49">
        <v>0</v>
      </c>
      <c r="AO7" s="49">
        <v>0</v>
      </c>
      <c r="AP7" s="49" t="e">
        <v>#DIV/0!</v>
      </c>
      <c r="AQ7" s="49">
        <v>0</v>
      </c>
      <c r="AR7" s="49">
        <v>0</v>
      </c>
      <c r="AS7" s="49"/>
      <c r="AT7" s="49"/>
      <c r="AU7" s="49">
        <v>0</v>
      </c>
      <c r="AV7" s="49">
        <v>0</v>
      </c>
      <c r="AW7" s="49"/>
      <c r="AX7" s="49"/>
      <c r="AY7" s="49">
        <v>5.4009613925495081</v>
      </c>
      <c r="AZ7" s="49">
        <v>26.2481026502332</v>
      </c>
      <c r="BA7" s="49">
        <v>0.8978321868813347</v>
      </c>
      <c r="BB7" s="49">
        <v>5.6526196582305914</v>
      </c>
      <c r="BC7" s="49">
        <v>0</v>
      </c>
      <c r="BD7" s="49">
        <v>0</v>
      </c>
      <c r="BE7" s="49">
        <v>0</v>
      </c>
      <c r="BF7" s="49">
        <v>13.710813174737527</v>
      </c>
    </row>
    <row r="8" spans="1:58" s="50" customFormat="1" ht="21.6" customHeight="1" x14ac:dyDescent="0.25">
      <c r="A8" s="46" t="s">
        <v>70</v>
      </c>
      <c r="B8" s="47"/>
      <c r="C8" s="48" t="s">
        <v>80</v>
      </c>
      <c r="D8" s="49">
        <v>0</v>
      </c>
      <c r="E8" s="49"/>
      <c r="F8" s="49"/>
      <c r="G8" s="49">
        <v>19.129734620296666</v>
      </c>
      <c r="H8" s="49" t="e">
        <v>#DIV/0!</v>
      </c>
      <c r="I8" s="49" t="e">
        <v>#DIV/0!</v>
      </c>
      <c r="J8" s="49">
        <v>0</v>
      </c>
      <c r="K8" s="49"/>
      <c r="L8" s="49">
        <v>0</v>
      </c>
      <c r="M8" s="49" t="e">
        <v>#DIV/0!</v>
      </c>
      <c r="N8" s="49" t="e">
        <v>#DIV/0!</v>
      </c>
      <c r="O8" s="49">
        <v>48.908913507763728</v>
      </c>
      <c r="P8" s="49"/>
      <c r="Q8" s="49">
        <v>25.269137299392753</v>
      </c>
      <c r="R8" s="49">
        <v>0</v>
      </c>
      <c r="S8" s="49">
        <v>27.909016990744256</v>
      </c>
      <c r="T8" s="49">
        <v>0</v>
      </c>
      <c r="U8" s="49">
        <v>0</v>
      </c>
      <c r="V8" s="49">
        <v>0</v>
      </c>
      <c r="W8" s="49">
        <v>0</v>
      </c>
      <c r="X8" s="49">
        <v>0</v>
      </c>
      <c r="Y8" s="49"/>
      <c r="Z8" s="49">
        <v>0</v>
      </c>
      <c r="AA8" s="49" t="e">
        <v>#DIV/0!</v>
      </c>
      <c r="AB8" s="49" t="e">
        <v>#DIV/0!</v>
      </c>
      <c r="AC8" s="49" t="e">
        <v>#DIV/0!</v>
      </c>
      <c r="AD8" s="49" t="e">
        <v>#DIV/0!</v>
      </c>
      <c r="AE8" s="49" t="e">
        <v>#DIV/0!</v>
      </c>
      <c r="AF8" s="49">
        <v>0</v>
      </c>
      <c r="AG8" s="49" t="e">
        <v>#DIV/0!</v>
      </c>
      <c r="AH8" s="49" t="e">
        <v>#DIV/0!</v>
      </c>
      <c r="AI8" s="49" t="e">
        <v>#DIV/0!</v>
      </c>
      <c r="AJ8" s="49" t="e">
        <v>#DIV/0!</v>
      </c>
      <c r="AK8" s="49" t="e">
        <v>#DIV/0!</v>
      </c>
      <c r="AL8" s="49" t="e">
        <v>#DIV/0!</v>
      </c>
      <c r="AM8" s="49" t="e">
        <v>#DIV/0!</v>
      </c>
      <c r="AN8" s="49">
        <v>0</v>
      </c>
      <c r="AO8" s="49">
        <v>0</v>
      </c>
      <c r="AP8" s="49" t="e">
        <v>#DIV/0!</v>
      </c>
      <c r="AQ8" s="49">
        <v>0</v>
      </c>
      <c r="AR8" s="49">
        <v>0</v>
      </c>
      <c r="AS8" s="49"/>
      <c r="AT8" s="49"/>
      <c r="AU8" s="49">
        <v>0</v>
      </c>
      <c r="AV8" s="49">
        <v>0</v>
      </c>
      <c r="AW8" s="49"/>
      <c r="AX8" s="49"/>
      <c r="AY8" s="49">
        <v>5.352713285850375</v>
      </c>
      <c r="AZ8" s="49">
        <v>25.806873443719287</v>
      </c>
      <c r="BA8" s="49">
        <v>0.94067109838263085</v>
      </c>
      <c r="BB8" s="49">
        <v>5.9223271568340383</v>
      </c>
      <c r="BC8" s="49">
        <v>0</v>
      </c>
      <c r="BD8" s="49">
        <v>0</v>
      </c>
      <c r="BE8" s="49">
        <v>0</v>
      </c>
      <c r="BF8" s="49">
        <v>13.588331133318166</v>
      </c>
    </row>
    <row r="9" spans="1:58" s="50" customFormat="1" ht="21.6" customHeight="1" x14ac:dyDescent="0.25">
      <c r="A9" s="46" t="s">
        <v>70</v>
      </c>
      <c r="B9" s="47"/>
      <c r="C9" s="48" t="s">
        <v>80</v>
      </c>
      <c r="D9" s="49">
        <v>0</v>
      </c>
      <c r="E9" s="49"/>
      <c r="F9" s="49"/>
      <c r="G9" s="49">
        <v>20.819550292265475</v>
      </c>
      <c r="H9" s="49" t="e">
        <v>#DIV/0!</v>
      </c>
      <c r="I9" s="49" t="e">
        <v>#DIV/0!</v>
      </c>
      <c r="J9" s="49">
        <v>0</v>
      </c>
      <c r="K9" s="49"/>
      <c r="L9" s="49">
        <v>0</v>
      </c>
      <c r="M9" s="49" t="e">
        <v>#DIV/0!</v>
      </c>
      <c r="N9" s="49" t="e">
        <v>#DIV/0!</v>
      </c>
      <c r="O9" s="49">
        <v>47.854815632222241</v>
      </c>
      <c r="P9" s="49"/>
      <c r="Q9" s="49">
        <v>20.699354858443826</v>
      </c>
      <c r="R9" s="49">
        <v>0</v>
      </c>
      <c r="S9" s="49">
        <v>26.531890552296243</v>
      </c>
      <c r="T9" s="49">
        <v>0</v>
      </c>
      <c r="U9" s="49">
        <v>0</v>
      </c>
      <c r="V9" s="49">
        <v>0</v>
      </c>
      <c r="W9" s="49">
        <v>0</v>
      </c>
      <c r="X9" s="49">
        <v>0</v>
      </c>
      <c r="Y9" s="49"/>
      <c r="Z9" s="49">
        <v>0</v>
      </c>
      <c r="AA9" s="49" t="e">
        <v>#DIV/0!</v>
      </c>
      <c r="AB9" s="49" t="e">
        <v>#DIV/0!</v>
      </c>
      <c r="AC9" s="49" t="e">
        <v>#DIV/0!</v>
      </c>
      <c r="AD9" s="49" t="e">
        <v>#DIV/0!</v>
      </c>
      <c r="AE9" s="49" t="e">
        <v>#DIV/0!</v>
      </c>
      <c r="AF9" s="49">
        <v>0</v>
      </c>
      <c r="AG9" s="49" t="e">
        <v>#DIV/0!</v>
      </c>
      <c r="AH9" s="49" t="e">
        <v>#DIV/0!</v>
      </c>
      <c r="AI9" s="49" t="e">
        <v>#DIV/0!</v>
      </c>
      <c r="AJ9" s="49" t="e">
        <v>#DIV/0!</v>
      </c>
      <c r="AK9" s="49" t="e">
        <v>#DIV/0!</v>
      </c>
      <c r="AL9" s="49" t="e">
        <v>#DIV/0!</v>
      </c>
      <c r="AM9" s="49" t="e">
        <v>#DIV/0!</v>
      </c>
      <c r="AN9" s="49">
        <v>0</v>
      </c>
      <c r="AO9" s="49">
        <v>0</v>
      </c>
      <c r="AP9" s="49" t="e">
        <v>#DIV/0!</v>
      </c>
      <c r="AQ9" s="49">
        <v>0</v>
      </c>
      <c r="AR9" s="49">
        <v>0</v>
      </c>
      <c r="AS9" s="49"/>
      <c r="AT9" s="49"/>
      <c r="AU9" s="49">
        <v>0</v>
      </c>
      <c r="AV9" s="49">
        <v>0</v>
      </c>
      <c r="AW9" s="49"/>
      <c r="AX9" s="49"/>
      <c r="AY9" s="49">
        <v>5.1376949397686857</v>
      </c>
      <c r="AZ9" s="49">
        <v>24.805290551217865</v>
      </c>
      <c r="BA9" s="49">
        <v>0.89425516621646872</v>
      </c>
      <c r="BB9" s="49">
        <v>5.6300992611858476</v>
      </c>
      <c r="BC9" s="49">
        <v>0</v>
      </c>
      <c r="BD9" s="49">
        <v>0</v>
      </c>
      <c r="BE9" s="49">
        <v>0</v>
      </c>
      <c r="BF9" s="49">
        <v>13.042488243877425</v>
      </c>
    </row>
    <row r="10" spans="1:58" s="54" customFormat="1" ht="21.6" customHeight="1" x14ac:dyDescent="0.25">
      <c r="A10" s="51"/>
      <c r="B10" s="52"/>
      <c r="C10" s="52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</row>
    <row r="11" spans="1:58" s="50" customFormat="1" ht="21.6" customHeight="1" x14ac:dyDescent="0.25">
      <c r="A11" s="46" t="s">
        <v>74</v>
      </c>
      <c r="B11" s="47"/>
      <c r="C11" s="48" t="s">
        <v>80</v>
      </c>
      <c r="D11" s="49">
        <v>0</v>
      </c>
      <c r="E11" s="49"/>
      <c r="F11" s="49"/>
      <c r="G11" s="49">
        <v>10.983124352140242</v>
      </c>
      <c r="H11" s="49" t="e">
        <v>#DIV/0!</v>
      </c>
      <c r="I11" s="49" t="e">
        <v>#DIV/0!</v>
      </c>
      <c r="J11" s="49">
        <v>0</v>
      </c>
      <c r="K11" s="49"/>
      <c r="L11" s="49">
        <v>0</v>
      </c>
      <c r="M11" s="49" t="e">
        <v>#DIV/0!</v>
      </c>
      <c r="N11" s="49" t="e">
        <v>#DIV/0!</v>
      </c>
      <c r="O11" s="49">
        <v>32.465107308516004</v>
      </c>
      <c r="P11" s="49"/>
      <c r="Q11" s="49">
        <v>23.260122443170427</v>
      </c>
      <c r="R11" s="49">
        <v>0</v>
      </c>
      <c r="S11" s="49">
        <v>21.296370639435871</v>
      </c>
      <c r="T11" s="49">
        <v>0</v>
      </c>
      <c r="U11" s="49">
        <v>0</v>
      </c>
      <c r="V11" s="49">
        <v>0</v>
      </c>
      <c r="W11" s="49">
        <v>0</v>
      </c>
      <c r="X11" s="49">
        <v>0</v>
      </c>
      <c r="Y11" s="49"/>
      <c r="Z11" s="49">
        <v>0</v>
      </c>
      <c r="AA11" s="49" t="e">
        <v>#DIV/0!</v>
      </c>
      <c r="AB11" s="49" t="e">
        <v>#DIV/0!</v>
      </c>
      <c r="AC11" s="49" t="e">
        <v>#DIV/0!</v>
      </c>
      <c r="AD11" s="49" t="e">
        <v>#DIV/0!</v>
      </c>
      <c r="AE11" s="49" t="e">
        <v>#DIV/0!</v>
      </c>
      <c r="AF11" s="49">
        <v>0</v>
      </c>
      <c r="AG11" s="49" t="e">
        <v>#DIV/0!</v>
      </c>
      <c r="AH11" s="49">
        <v>0</v>
      </c>
      <c r="AI11" s="49" t="e">
        <v>#DIV/0!</v>
      </c>
      <c r="AJ11" s="49" t="e">
        <v>#DIV/0!</v>
      </c>
      <c r="AK11" s="49" t="e">
        <v>#DIV/0!</v>
      </c>
      <c r="AL11" s="49" t="e">
        <v>#DIV/0!</v>
      </c>
      <c r="AM11" s="49" t="e">
        <v>#DIV/0!</v>
      </c>
      <c r="AN11" s="49">
        <v>0</v>
      </c>
      <c r="AO11" s="49">
        <v>0</v>
      </c>
      <c r="AP11" s="49" t="e">
        <v>#DIV/0!</v>
      </c>
      <c r="AQ11" s="49">
        <v>0</v>
      </c>
      <c r="AR11" s="49">
        <v>0</v>
      </c>
      <c r="AS11" s="49"/>
      <c r="AT11" s="49"/>
      <c r="AU11" s="49">
        <v>0</v>
      </c>
      <c r="AV11" s="49">
        <v>0</v>
      </c>
      <c r="AW11" s="49"/>
      <c r="AX11" s="49"/>
      <c r="AY11" s="49">
        <v>4.9034724119140085</v>
      </c>
      <c r="AZ11" s="49">
        <v>17.630391259085005</v>
      </c>
      <c r="BA11" s="49">
        <v>0.95604871945284686</v>
      </c>
      <c r="BB11" s="49">
        <v>4.742900564027722</v>
      </c>
      <c r="BC11" s="49">
        <v>0</v>
      </c>
      <c r="BD11" s="49">
        <v>0</v>
      </c>
      <c r="BE11" s="49">
        <v>0</v>
      </c>
      <c r="BF11" s="49">
        <v>9.4639512447317529</v>
      </c>
    </row>
    <row r="12" spans="1:58" s="50" customFormat="1" ht="21.6" customHeight="1" x14ac:dyDescent="0.25">
      <c r="A12" s="46" t="s">
        <v>74</v>
      </c>
      <c r="B12" s="47"/>
      <c r="C12" s="48" t="s">
        <v>80</v>
      </c>
      <c r="D12" s="49">
        <v>0</v>
      </c>
      <c r="E12" s="49"/>
      <c r="F12" s="49"/>
      <c r="G12" s="49">
        <v>11.405699634622597</v>
      </c>
      <c r="H12" s="49" t="e">
        <v>#DIV/0!</v>
      </c>
      <c r="I12" s="49" t="e">
        <v>#DIV/0!</v>
      </c>
      <c r="J12" s="49">
        <v>0</v>
      </c>
      <c r="K12" s="49"/>
      <c r="L12" s="49">
        <v>0</v>
      </c>
      <c r="M12" s="49" t="e">
        <v>#DIV/0!</v>
      </c>
      <c r="N12" s="49" t="e">
        <v>#DIV/0!</v>
      </c>
      <c r="O12" s="49">
        <v>31.714200096100679</v>
      </c>
      <c r="P12" s="49"/>
      <c r="Q12" s="49">
        <v>20.231796294529449</v>
      </c>
      <c r="R12" s="49">
        <v>0</v>
      </c>
      <c r="S12" s="49">
        <v>19.527173204853096</v>
      </c>
      <c r="T12" s="49">
        <v>0</v>
      </c>
      <c r="U12" s="49">
        <v>0</v>
      </c>
      <c r="V12" s="49">
        <v>0</v>
      </c>
      <c r="W12" s="49">
        <v>0</v>
      </c>
      <c r="X12" s="49">
        <v>0</v>
      </c>
      <c r="Y12" s="49"/>
      <c r="Z12" s="49">
        <v>0</v>
      </c>
      <c r="AA12" s="49" t="e">
        <v>#DIV/0!</v>
      </c>
      <c r="AB12" s="49" t="e">
        <v>#DIV/0!</v>
      </c>
      <c r="AC12" s="49" t="e">
        <v>#DIV/0!</v>
      </c>
      <c r="AD12" s="49" t="e">
        <v>#DIV/0!</v>
      </c>
      <c r="AE12" s="49" t="e">
        <v>#DIV/0!</v>
      </c>
      <c r="AF12" s="49">
        <v>0</v>
      </c>
      <c r="AG12" s="49" t="e">
        <v>#DIV/0!</v>
      </c>
      <c r="AH12" s="49">
        <v>0</v>
      </c>
      <c r="AI12" s="49" t="e">
        <v>#DIV/0!</v>
      </c>
      <c r="AJ12" s="49" t="e">
        <v>#DIV/0!</v>
      </c>
      <c r="AK12" s="49" t="e">
        <v>#DIV/0!</v>
      </c>
      <c r="AL12" s="49" t="e">
        <v>#DIV/0!</v>
      </c>
      <c r="AM12" s="49" t="e">
        <v>#DIV/0!</v>
      </c>
      <c r="AN12" s="49">
        <v>0</v>
      </c>
      <c r="AO12" s="49">
        <v>0</v>
      </c>
      <c r="AP12" s="49" t="e">
        <v>#DIV/0!</v>
      </c>
      <c r="AQ12" s="49">
        <v>0</v>
      </c>
      <c r="AR12" s="49">
        <v>0</v>
      </c>
      <c r="AS12" s="49"/>
      <c r="AT12" s="49"/>
      <c r="AU12" s="49">
        <v>0</v>
      </c>
      <c r="AV12" s="49">
        <v>0</v>
      </c>
      <c r="AW12" s="49"/>
      <c r="AX12" s="49"/>
      <c r="AY12" s="49">
        <v>4.6241996831387135</v>
      </c>
      <c r="AZ12" s="49">
        <v>16.698246732929224</v>
      </c>
      <c r="BA12" s="49">
        <v>0.87662490727238185</v>
      </c>
      <c r="BB12" s="49">
        <v>4.3488837781430583</v>
      </c>
      <c r="BC12" s="49">
        <v>0</v>
      </c>
      <c r="BD12" s="49">
        <v>0</v>
      </c>
      <c r="BE12" s="49">
        <v>0</v>
      </c>
      <c r="BF12" s="49">
        <v>8.9249406687385395</v>
      </c>
    </row>
    <row r="13" spans="1:58" s="50" customFormat="1" ht="21.6" customHeight="1" x14ac:dyDescent="0.25">
      <c r="A13" s="46" t="s">
        <v>74</v>
      </c>
      <c r="B13" s="47"/>
      <c r="C13" s="48" t="s">
        <v>80</v>
      </c>
      <c r="D13" s="49">
        <v>0</v>
      </c>
      <c r="E13" s="49"/>
      <c r="F13" s="49"/>
      <c r="G13" s="49">
        <v>10.916750509045251</v>
      </c>
      <c r="H13" s="49" t="e">
        <v>#DIV/0!</v>
      </c>
      <c r="I13" s="49" t="e">
        <v>#DIV/0!</v>
      </c>
      <c r="J13" s="49">
        <v>0</v>
      </c>
      <c r="K13" s="49"/>
      <c r="L13" s="49">
        <v>0</v>
      </c>
      <c r="M13" s="49" t="e">
        <v>#DIV/0!</v>
      </c>
      <c r="N13" s="49" t="e">
        <v>#DIV/0!</v>
      </c>
      <c r="O13" s="49">
        <v>31.916717080993884</v>
      </c>
      <c r="P13" s="49"/>
      <c r="Q13" s="49">
        <v>18.72801547222382</v>
      </c>
      <c r="R13" s="49">
        <v>0</v>
      </c>
      <c r="S13" s="49">
        <v>19.620241441965135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/>
      <c r="Z13" s="49">
        <v>0</v>
      </c>
      <c r="AA13" s="49" t="e">
        <v>#DIV/0!</v>
      </c>
      <c r="AB13" s="49" t="e">
        <v>#DIV/0!</v>
      </c>
      <c r="AC13" s="49" t="e">
        <v>#DIV/0!</v>
      </c>
      <c r="AD13" s="49" t="e">
        <v>#DIV/0!</v>
      </c>
      <c r="AE13" s="49" t="e">
        <v>#DIV/0!</v>
      </c>
      <c r="AF13" s="49">
        <v>0</v>
      </c>
      <c r="AG13" s="49" t="e">
        <v>#DIV/0!</v>
      </c>
      <c r="AH13" s="49">
        <v>0</v>
      </c>
      <c r="AI13" s="49" t="e">
        <v>#DIV/0!</v>
      </c>
      <c r="AJ13" s="49" t="e">
        <v>#DIV/0!</v>
      </c>
      <c r="AK13" s="49" t="e">
        <v>#DIV/0!</v>
      </c>
      <c r="AL13" s="49" t="e">
        <v>#DIV/0!</v>
      </c>
      <c r="AM13" s="49" t="e">
        <v>#DIV/0!</v>
      </c>
      <c r="AN13" s="49">
        <v>0</v>
      </c>
      <c r="AO13" s="49">
        <v>0</v>
      </c>
      <c r="AP13" s="49" t="e">
        <v>#DIV/0!</v>
      </c>
      <c r="AQ13" s="49">
        <v>0</v>
      </c>
      <c r="AR13" s="49">
        <v>0</v>
      </c>
      <c r="AS13" s="49"/>
      <c r="AT13" s="49"/>
      <c r="AU13" s="49">
        <v>0</v>
      </c>
      <c r="AV13" s="49">
        <v>0</v>
      </c>
      <c r="AW13" s="49"/>
      <c r="AX13" s="49"/>
      <c r="AY13" s="49">
        <v>4.6285604740312847</v>
      </c>
      <c r="AZ13" s="49">
        <v>16.70433429930851</v>
      </c>
      <c r="BA13" s="49">
        <v>0.8808029792274189</v>
      </c>
      <c r="BB13" s="49">
        <v>4.3696109434317005</v>
      </c>
      <c r="BC13" s="49">
        <v>0</v>
      </c>
      <c r="BD13" s="49">
        <v>0</v>
      </c>
      <c r="BE13" s="49">
        <v>0</v>
      </c>
      <c r="BF13" s="49">
        <v>8.9333572170391875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BAE1E-A6CC-4BA8-89D8-AEB7ADA38306}">
  <sheetPr>
    <tabColor rgb="FF7030A0"/>
  </sheetPr>
  <dimension ref="A1:AV15"/>
  <sheetViews>
    <sheetView workbookViewId="0">
      <selection activeCell="A16" sqref="A16"/>
    </sheetView>
  </sheetViews>
  <sheetFormatPr baseColWidth="10" defaultRowHeight="21.6" customHeight="1" x14ac:dyDescent="0.25"/>
  <cols>
    <col min="1" max="1" width="38.42578125" style="39" customWidth="1"/>
    <col min="2" max="2" width="32.42578125" bestFit="1" customWidth="1"/>
    <col min="3" max="17" width="17.140625" hidden="1" customWidth="1"/>
    <col min="18" max="18" width="17.140625" customWidth="1"/>
    <col min="19" max="26" width="17.140625" hidden="1" customWidth="1"/>
    <col min="27" max="35" width="17.140625" customWidth="1"/>
    <col min="36" max="36" width="17.140625" hidden="1" customWidth="1"/>
    <col min="37" max="43" width="17.140625" customWidth="1"/>
    <col min="44" max="44" width="19" style="40" customWidth="1"/>
    <col min="45" max="45" width="21" customWidth="1"/>
    <col min="46" max="46" width="25" customWidth="1"/>
    <col min="47" max="47" width="23.85546875" customWidth="1"/>
    <col min="48" max="48" width="26.140625" customWidth="1"/>
  </cols>
  <sheetData>
    <row r="1" spans="1:48" s="59" customFormat="1" ht="21.6" customHeight="1" thickBot="1" x14ac:dyDescent="0.3">
      <c r="A1" s="57" t="s">
        <v>81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8"/>
      <c r="AS1" s="58"/>
      <c r="AT1" s="58"/>
      <c r="AU1" s="58"/>
      <c r="AV1" s="58"/>
    </row>
    <row r="2" spans="1:48" s="14" customFormat="1" ht="45.6" customHeight="1" thickBot="1" x14ac:dyDescent="0.3">
      <c r="A2" s="5" t="s">
        <v>2</v>
      </c>
      <c r="B2" s="6"/>
      <c r="C2" s="6" t="s">
        <v>11</v>
      </c>
      <c r="D2" s="6" t="s">
        <v>15</v>
      </c>
      <c r="E2" s="6" t="s">
        <v>16</v>
      </c>
      <c r="F2" s="6" t="s">
        <v>17</v>
      </c>
      <c r="G2" s="6" t="s">
        <v>28</v>
      </c>
      <c r="H2" s="6" t="s">
        <v>29</v>
      </c>
      <c r="I2" s="6" t="s">
        <v>12</v>
      </c>
      <c r="J2" s="6" t="s">
        <v>18</v>
      </c>
      <c r="K2" s="6" t="s">
        <v>19</v>
      </c>
      <c r="L2" s="6" t="e">
        <v>#REF!</v>
      </c>
      <c r="M2" s="6" t="s">
        <v>20</v>
      </c>
      <c r="N2" s="6" t="s">
        <v>21</v>
      </c>
      <c r="O2" s="6" t="s">
        <v>22</v>
      </c>
      <c r="P2" s="6" t="s">
        <v>23</v>
      </c>
      <c r="Q2" s="6" t="s">
        <v>24</v>
      </c>
      <c r="R2" s="6" t="s">
        <v>25</v>
      </c>
      <c r="S2" s="6" t="s">
        <v>33</v>
      </c>
      <c r="T2" s="6" t="s">
        <v>34</v>
      </c>
      <c r="U2" s="6" t="s">
        <v>41</v>
      </c>
      <c r="V2" s="6" t="s">
        <v>36</v>
      </c>
      <c r="W2" s="6" t="s">
        <v>37</v>
      </c>
      <c r="X2" s="6" t="s">
        <v>42</v>
      </c>
      <c r="Y2" s="6" t="s">
        <v>43</v>
      </c>
      <c r="Z2" s="6" t="s">
        <v>32</v>
      </c>
      <c r="AA2" s="6" t="s">
        <v>47</v>
      </c>
      <c r="AB2" s="6" t="s">
        <v>48</v>
      </c>
      <c r="AC2" s="6" t="s">
        <v>49</v>
      </c>
      <c r="AD2" s="6" t="s">
        <v>50</v>
      </c>
      <c r="AE2" s="6" t="s">
        <v>52</v>
      </c>
      <c r="AF2" s="6" t="s">
        <v>53</v>
      </c>
      <c r="AG2" s="6" t="s">
        <v>54</v>
      </c>
      <c r="AH2" s="6" t="s">
        <v>46</v>
      </c>
      <c r="AI2" s="6" t="s">
        <v>55</v>
      </c>
      <c r="AJ2" s="6" t="e">
        <v>#REF!</v>
      </c>
      <c r="AK2" s="6" t="s">
        <v>44</v>
      </c>
      <c r="AL2" s="6" t="s">
        <v>45</v>
      </c>
      <c r="AM2" s="6" t="s">
        <v>38</v>
      </c>
      <c r="AN2" s="6" t="s">
        <v>57</v>
      </c>
      <c r="AO2" s="6" t="s">
        <v>58</v>
      </c>
      <c r="AP2" s="6" t="s">
        <v>14</v>
      </c>
      <c r="AQ2" s="6" t="s">
        <v>13</v>
      </c>
      <c r="AR2" s="6" t="s">
        <v>82</v>
      </c>
      <c r="AS2" s="6" t="s">
        <v>83</v>
      </c>
      <c r="AT2" s="6" t="s">
        <v>6</v>
      </c>
      <c r="AU2" s="60"/>
      <c r="AV2" s="60"/>
    </row>
    <row r="3" spans="1:48" s="63" customFormat="1" ht="21.6" customHeight="1" x14ac:dyDescent="0.25">
      <c r="A3" s="61" t="s">
        <v>60</v>
      </c>
      <c r="B3" s="61" t="s">
        <v>84</v>
      </c>
      <c r="C3" s="62" t="e">
        <v>#DIV/0!</v>
      </c>
      <c r="D3" s="62" t="e">
        <v>#DIV/0!</v>
      </c>
      <c r="E3" s="62" t="e">
        <v>#DIV/0!</v>
      </c>
      <c r="F3" s="62" t="e">
        <v>#DIV/0!</v>
      </c>
      <c r="G3" s="62" t="e">
        <v>#DIV/0!</v>
      </c>
      <c r="H3" s="62" t="e">
        <v>#DIV/0!</v>
      </c>
      <c r="I3" s="62" t="e">
        <v>#DIV/0!</v>
      </c>
      <c r="J3" s="62" t="e">
        <v>#DIV/0!</v>
      </c>
      <c r="K3" s="62" t="e">
        <v>#DIV/0!</v>
      </c>
      <c r="L3" s="62" t="e">
        <v>#REF!</v>
      </c>
      <c r="M3" s="62" t="e">
        <v>#DIV/0!</v>
      </c>
      <c r="N3" s="62" t="e">
        <v>#DIV/0!</v>
      </c>
      <c r="O3" s="62" t="e">
        <v>#DIV/0!</v>
      </c>
      <c r="P3" s="62" t="e">
        <v>#DIV/0!</v>
      </c>
      <c r="Q3" s="62" t="e">
        <v>#DIV/0!</v>
      </c>
      <c r="R3" s="62">
        <v>239.39335773252841</v>
      </c>
      <c r="S3" s="62" t="e">
        <v>#DIV/0!</v>
      </c>
      <c r="T3" s="62" t="e">
        <v>#DIV/0!</v>
      </c>
      <c r="U3" s="62" t="e">
        <v>#DIV/0!</v>
      </c>
      <c r="V3" s="62" t="e">
        <v>#DIV/0!</v>
      </c>
      <c r="W3" s="62" t="e">
        <v>#DIV/0!</v>
      </c>
      <c r="X3" s="62" t="e">
        <v>#DIV/0!</v>
      </c>
      <c r="Y3" s="62" t="e">
        <v>#DIV/0!</v>
      </c>
      <c r="Z3" s="62" t="e">
        <v>#DIV/0!</v>
      </c>
      <c r="AA3" s="62">
        <v>449.867390380264</v>
      </c>
      <c r="AB3" s="62">
        <v>42.676710580864288</v>
      </c>
      <c r="AC3" s="62">
        <v>96.022439824708556</v>
      </c>
      <c r="AD3" s="62">
        <v>67.512758199871371</v>
      </c>
      <c r="AE3" s="62">
        <v>318.0951684600555</v>
      </c>
      <c r="AF3" s="62">
        <v>49.296744046210861</v>
      </c>
      <c r="AG3" s="62">
        <v>0</v>
      </c>
      <c r="AH3" s="62">
        <v>732.34425696717801</v>
      </c>
      <c r="AI3" s="62">
        <v>0</v>
      </c>
      <c r="AJ3" s="62" t="e">
        <v>#DIV/0!</v>
      </c>
      <c r="AK3" s="62"/>
      <c r="AL3" s="62"/>
      <c r="AM3" s="62">
        <v>89.363545743828638</v>
      </c>
      <c r="AN3" s="62">
        <v>2671.0448419458135</v>
      </c>
      <c r="AO3" s="62">
        <v>756.34504198023853</v>
      </c>
      <c r="AP3" s="62">
        <v>733.58930639477887</v>
      </c>
      <c r="AQ3" s="62">
        <v>667.81856627048955</v>
      </c>
      <c r="AR3" s="62">
        <v>61.154418880357255</v>
      </c>
      <c r="AS3" s="62">
        <v>259.28522289675095</v>
      </c>
      <c r="AT3" s="62">
        <v>53.58233062424825</v>
      </c>
    </row>
    <row r="4" spans="1:48" s="63" customFormat="1" ht="21.6" customHeight="1" x14ac:dyDescent="0.25">
      <c r="A4" s="61" t="s">
        <v>60</v>
      </c>
      <c r="B4" s="61" t="s">
        <v>84</v>
      </c>
      <c r="C4" s="62" t="e">
        <v>#DIV/0!</v>
      </c>
      <c r="D4" s="62" t="e">
        <v>#DIV/0!</v>
      </c>
      <c r="E4" s="62" t="e">
        <v>#DIV/0!</v>
      </c>
      <c r="F4" s="62" t="e">
        <v>#DIV/0!</v>
      </c>
      <c r="G4" s="62" t="e">
        <v>#DIV/0!</v>
      </c>
      <c r="H4" s="62" t="e">
        <v>#DIV/0!</v>
      </c>
      <c r="I4" s="62" t="e">
        <v>#DIV/0!</v>
      </c>
      <c r="J4" s="62" t="e">
        <v>#DIV/0!</v>
      </c>
      <c r="K4" s="62" t="e">
        <v>#DIV/0!</v>
      </c>
      <c r="L4" s="62" t="e">
        <v>#REF!</v>
      </c>
      <c r="M4" s="62" t="e">
        <v>#DIV/0!</v>
      </c>
      <c r="N4" s="62" t="e">
        <v>#DIV/0!</v>
      </c>
      <c r="O4" s="62" t="e">
        <v>#DIV/0!</v>
      </c>
      <c r="P4" s="62" t="e">
        <v>#DIV/0!</v>
      </c>
      <c r="Q4" s="62" t="e">
        <v>#DIV/0!</v>
      </c>
      <c r="R4" s="62">
        <v>256.16758246922126</v>
      </c>
      <c r="S4" s="62" t="e">
        <v>#DIV/0!</v>
      </c>
      <c r="T4" s="62" t="e">
        <v>#DIV/0!</v>
      </c>
      <c r="U4" s="62" t="e">
        <v>#DIV/0!</v>
      </c>
      <c r="V4" s="62" t="e">
        <v>#DIV/0!</v>
      </c>
      <c r="W4" s="62" t="e">
        <v>#DIV/0!</v>
      </c>
      <c r="X4" s="62" t="e">
        <v>#DIV/0!</v>
      </c>
      <c r="Y4" s="62" t="e">
        <v>#DIV/0!</v>
      </c>
      <c r="Z4" s="62" t="e">
        <v>#DIV/0!</v>
      </c>
      <c r="AA4" s="62">
        <v>296.49797179672697</v>
      </c>
      <c r="AB4" s="62">
        <v>86.348942442910356</v>
      </c>
      <c r="AC4" s="62">
        <v>152.61022138528304</v>
      </c>
      <c r="AD4" s="62">
        <v>75.368293684866231</v>
      </c>
      <c r="AE4" s="62">
        <v>321.2338198112559</v>
      </c>
      <c r="AF4" s="62">
        <v>51.59739921957631</v>
      </c>
      <c r="AG4" s="62">
        <v>0</v>
      </c>
      <c r="AH4" s="62">
        <v>993.78042589248901</v>
      </c>
      <c r="AI4" s="62">
        <v>0</v>
      </c>
      <c r="AJ4" s="62" t="e">
        <v>#DIV/0!</v>
      </c>
      <c r="AK4" s="62"/>
      <c r="AL4" s="62"/>
      <c r="AM4" s="62">
        <v>134.1800539322436</v>
      </c>
      <c r="AN4" s="62">
        <v>3373.4035714986462</v>
      </c>
      <c r="AO4" s="62">
        <v>835.00439268386367</v>
      </c>
      <c r="AP4" s="62">
        <v>679.2242050593519</v>
      </c>
      <c r="AQ4" s="62">
        <v>1267.7374895964115</v>
      </c>
      <c r="AR4" s="62">
        <v>98.618539582390156</v>
      </c>
      <c r="AS4" s="62">
        <v>276.23010182752353</v>
      </c>
      <c r="AT4" s="62">
        <v>89.534084620362208</v>
      </c>
    </row>
    <row r="5" spans="1:48" s="63" customFormat="1" ht="21.6" customHeight="1" x14ac:dyDescent="0.25">
      <c r="A5" s="61" t="s">
        <v>60</v>
      </c>
      <c r="B5" s="61" t="s">
        <v>84</v>
      </c>
      <c r="C5" s="62" t="e">
        <v>#DIV/0!</v>
      </c>
      <c r="D5" s="62" t="e">
        <v>#DIV/0!</v>
      </c>
      <c r="E5" s="62" t="e">
        <v>#DIV/0!</v>
      </c>
      <c r="F5" s="62" t="e">
        <v>#DIV/0!</v>
      </c>
      <c r="G5" s="62" t="e">
        <v>#DIV/0!</v>
      </c>
      <c r="H5" s="62" t="e">
        <v>#DIV/0!</v>
      </c>
      <c r="I5" s="62" t="e">
        <v>#DIV/0!</v>
      </c>
      <c r="J5" s="62" t="e">
        <v>#DIV/0!</v>
      </c>
      <c r="K5" s="62" t="e">
        <v>#DIV/0!</v>
      </c>
      <c r="L5" s="62" t="e">
        <v>#REF!</v>
      </c>
      <c r="M5" s="62" t="e">
        <v>#DIV/0!</v>
      </c>
      <c r="N5" s="62" t="e">
        <v>#DIV/0!</v>
      </c>
      <c r="O5" s="62" t="e">
        <v>#DIV/0!</v>
      </c>
      <c r="P5" s="62" t="e">
        <v>#DIV/0!</v>
      </c>
      <c r="Q5" s="62" t="e">
        <v>#DIV/0!</v>
      </c>
      <c r="R5" s="62">
        <v>300.83447239612752</v>
      </c>
      <c r="S5" s="62" t="e">
        <v>#DIV/0!</v>
      </c>
      <c r="T5" s="62" t="e">
        <v>#DIV/0!</v>
      </c>
      <c r="U5" s="62" t="e">
        <v>#DIV/0!</v>
      </c>
      <c r="V5" s="62" t="e">
        <v>#DIV/0!</v>
      </c>
      <c r="W5" s="62" t="e">
        <v>#DIV/0!</v>
      </c>
      <c r="X5" s="62" t="e">
        <v>#DIV/0!</v>
      </c>
      <c r="Y5" s="62" t="e">
        <v>#DIV/0!</v>
      </c>
      <c r="Z5" s="62" t="e">
        <v>#DIV/0!</v>
      </c>
      <c r="AA5" s="62">
        <v>361.74895603213832</v>
      </c>
      <c r="AB5" s="62">
        <v>58.215624575491191</v>
      </c>
      <c r="AC5" s="62">
        <v>99.15529594693048</v>
      </c>
      <c r="AD5" s="62">
        <v>55.677832856003931</v>
      </c>
      <c r="AE5" s="62">
        <v>332.25701383808195</v>
      </c>
      <c r="AF5" s="62">
        <v>51.530758893842396</v>
      </c>
      <c r="AG5" s="62">
        <v>0</v>
      </c>
      <c r="AH5" s="62">
        <v>720.64651125677835</v>
      </c>
      <c r="AI5" s="62">
        <v>0</v>
      </c>
      <c r="AJ5" s="62" t="e">
        <v>#DIV/0!</v>
      </c>
      <c r="AK5" s="62"/>
      <c r="AL5" s="62"/>
      <c r="AM5" s="62">
        <v>179.36400379782842</v>
      </c>
      <c r="AN5" s="62">
        <v>2211.9993814835461</v>
      </c>
      <c r="AO5" s="62">
        <v>572.15807636203385</v>
      </c>
      <c r="AP5" s="62">
        <v>814.10882425384318</v>
      </c>
      <c r="AQ5" s="62">
        <v>597.19348588371497</v>
      </c>
      <c r="AR5" s="62">
        <v>83.689621961233883</v>
      </c>
      <c r="AS5" s="62">
        <v>320.30227607761799</v>
      </c>
      <c r="AT5" s="62">
        <v>74.09446736821593</v>
      </c>
    </row>
    <row r="6" spans="1:48" s="67" customFormat="1" ht="21.6" customHeight="1" x14ac:dyDescent="0.25">
      <c r="A6" s="64"/>
      <c r="B6" s="65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</row>
    <row r="7" spans="1:48" s="63" customFormat="1" ht="21.6" customHeight="1" x14ac:dyDescent="0.25">
      <c r="A7" s="61" t="s">
        <v>70</v>
      </c>
      <c r="B7" s="61" t="s">
        <v>84</v>
      </c>
      <c r="C7" s="62" t="e">
        <v>#DIV/0!</v>
      </c>
      <c r="D7" s="62" t="e">
        <v>#DIV/0!</v>
      </c>
      <c r="E7" s="62" t="e">
        <v>#DIV/0!</v>
      </c>
      <c r="F7" s="62" t="e">
        <v>#DIV/0!</v>
      </c>
      <c r="G7" s="62" t="e">
        <v>#DIV/0!</v>
      </c>
      <c r="H7" s="62" t="e">
        <v>#DIV/0!</v>
      </c>
      <c r="I7" s="62" t="e">
        <v>#DIV/0!</v>
      </c>
      <c r="J7" s="62" t="e">
        <v>#DIV/0!</v>
      </c>
      <c r="K7" s="62" t="e">
        <v>#DIV/0!</v>
      </c>
      <c r="L7" s="62" t="e">
        <v>#REF!</v>
      </c>
      <c r="M7" s="62" t="e">
        <v>#DIV/0!</v>
      </c>
      <c r="N7" s="62" t="e">
        <v>#DIV/0!</v>
      </c>
      <c r="O7" s="62" t="e">
        <v>#DIV/0!</v>
      </c>
      <c r="P7" s="62" t="e">
        <v>#DIV/0!</v>
      </c>
      <c r="Q7" s="62" t="e">
        <v>#DIV/0!</v>
      </c>
      <c r="R7" s="62">
        <v>1127.8115105168138</v>
      </c>
      <c r="S7" s="62" t="e">
        <v>#DIV/0!</v>
      </c>
      <c r="T7" s="62" t="e">
        <v>#DIV/0!</v>
      </c>
      <c r="U7" s="62" t="e">
        <v>#DIV/0!</v>
      </c>
      <c r="V7" s="62" t="e">
        <v>#DIV/0!</v>
      </c>
      <c r="W7" s="62" t="e">
        <v>#DIV/0!</v>
      </c>
      <c r="X7" s="62" t="e">
        <v>#DIV/0!</v>
      </c>
      <c r="Y7" s="62" t="e">
        <v>#DIV/0!</v>
      </c>
      <c r="Z7" s="62" t="e">
        <v>#DIV/0!</v>
      </c>
      <c r="AA7" s="62"/>
      <c r="AB7" s="62"/>
      <c r="AC7" s="62"/>
      <c r="AD7" s="62"/>
      <c r="AE7" s="62"/>
      <c r="AF7" s="62">
        <v>0</v>
      </c>
      <c r="AG7" s="62"/>
      <c r="AH7" s="62"/>
      <c r="AI7" s="62"/>
      <c r="AJ7" s="62"/>
      <c r="AK7" s="62"/>
      <c r="AL7" s="62"/>
      <c r="AM7" s="62"/>
      <c r="AN7" s="62">
        <v>361.68976748985352</v>
      </c>
      <c r="AO7" s="62"/>
      <c r="AP7" s="62">
        <v>264.22892564396403</v>
      </c>
      <c r="AQ7" s="62">
        <v>496.16755767849077</v>
      </c>
      <c r="AR7" s="62">
        <v>387.56302893560985</v>
      </c>
      <c r="AS7" s="62">
        <v>1127.8115105168138</v>
      </c>
      <c r="AT7" s="62">
        <v>369.02508145878784</v>
      </c>
    </row>
    <row r="8" spans="1:48" s="63" customFormat="1" ht="21.6" customHeight="1" x14ac:dyDescent="0.25">
      <c r="A8" s="61" t="s">
        <v>70</v>
      </c>
      <c r="B8" s="61" t="s">
        <v>84</v>
      </c>
      <c r="C8" s="62" t="e">
        <v>#DIV/0!</v>
      </c>
      <c r="D8" s="62" t="e">
        <v>#DIV/0!</v>
      </c>
      <c r="E8" s="62" t="e">
        <v>#DIV/0!</v>
      </c>
      <c r="F8" s="62" t="e">
        <v>#DIV/0!</v>
      </c>
      <c r="G8" s="62" t="e">
        <v>#DIV/0!</v>
      </c>
      <c r="H8" s="62" t="e">
        <v>#DIV/0!</v>
      </c>
      <c r="I8" s="62" t="e">
        <v>#DIV/0!</v>
      </c>
      <c r="J8" s="62" t="e">
        <v>#DIV/0!</v>
      </c>
      <c r="K8" s="62" t="e">
        <v>#DIV/0!</v>
      </c>
      <c r="L8" s="62" t="e">
        <v>#REF!</v>
      </c>
      <c r="M8" s="62" t="e">
        <v>#DIV/0!</v>
      </c>
      <c r="N8" s="62" t="e">
        <v>#DIV/0!</v>
      </c>
      <c r="O8" s="62" t="e">
        <v>#DIV/0!</v>
      </c>
      <c r="P8" s="62" t="e">
        <v>#DIV/0!</v>
      </c>
      <c r="Q8" s="62" t="e">
        <v>#DIV/0!</v>
      </c>
      <c r="R8" s="62">
        <v>907.8518725869319</v>
      </c>
      <c r="S8" s="62" t="e">
        <v>#DIV/0!</v>
      </c>
      <c r="T8" s="62" t="e">
        <v>#DIV/0!</v>
      </c>
      <c r="U8" s="62" t="e">
        <v>#DIV/0!</v>
      </c>
      <c r="V8" s="62" t="e">
        <v>#DIV/0!</v>
      </c>
      <c r="W8" s="62" t="e">
        <v>#DIV/0!</v>
      </c>
      <c r="X8" s="62" t="e">
        <v>#DIV/0!</v>
      </c>
      <c r="Y8" s="62" t="e">
        <v>#DIV/0!</v>
      </c>
      <c r="Z8" s="62" t="e">
        <v>#DIV/0!</v>
      </c>
      <c r="AA8" s="62"/>
      <c r="AB8" s="62"/>
      <c r="AC8" s="62"/>
      <c r="AD8" s="62"/>
      <c r="AE8" s="62"/>
      <c r="AF8" s="62">
        <v>0</v>
      </c>
      <c r="AG8" s="62"/>
      <c r="AH8" s="62"/>
      <c r="AI8" s="62"/>
      <c r="AJ8" s="62"/>
      <c r="AK8" s="62"/>
      <c r="AL8" s="62"/>
      <c r="AM8" s="62"/>
      <c r="AN8" s="62">
        <v>349.9738266847317</v>
      </c>
      <c r="AO8" s="62"/>
      <c r="AP8" s="62">
        <v>247.73653445944385</v>
      </c>
      <c r="AQ8" s="62">
        <v>488.22986342332388</v>
      </c>
      <c r="AR8" s="62">
        <v>415.26344175981598</v>
      </c>
      <c r="AS8" s="62">
        <v>907.8518725869319</v>
      </c>
      <c r="AT8" s="62">
        <v>407.20440294864585</v>
      </c>
    </row>
    <row r="9" spans="1:48" s="63" customFormat="1" ht="21.6" customHeight="1" x14ac:dyDescent="0.25">
      <c r="A9" s="61" t="s">
        <v>70</v>
      </c>
      <c r="B9" s="61" t="s">
        <v>84</v>
      </c>
      <c r="C9" s="62" t="e">
        <v>#DIV/0!</v>
      </c>
      <c r="D9" s="62" t="e">
        <v>#DIV/0!</v>
      </c>
      <c r="E9" s="62" t="e">
        <v>#DIV/0!</v>
      </c>
      <c r="F9" s="62" t="e">
        <v>#DIV/0!</v>
      </c>
      <c r="G9" s="62" t="e">
        <v>#DIV/0!</v>
      </c>
      <c r="H9" s="62" t="e">
        <v>#DIV/0!</v>
      </c>
      <c r="I9" s="62" t="e">
        <v>#DIV/0!</v>
      </c>
      <c r="J9" s="62" t="e">
        <v>#DIV/0!</v>
      </c>
      <c r="K9" s="62" t="e">
        <v>#DIV/0!</v>
      </c>
      <c r="L9" s="62" t="e">
        <v>#REF!</v>
      </c>
      <c r="M9" s="62" t="e">
        <v>#DIV/0!</v>
      </c>
      <c r="N9" s="62" t="e">
        <v>#DIV/0!</v>
      </c>
      <c r="O9" s="62" t="e">
        <v>#DIV/0!</v>
      </c>
      <c r="P9" s="62" t="e">
        <v>#DIV/0!</v>
      </c>
      <c r="Q9" s="62" t="e">
        <v>#DIV/0!</v>
      </c>
      <c r="R9" s="62">
        <v>1099.1481457759562</v>
      </c>
      <c r="S9" s="62" t="e">
        <v>#DIV/0!</v>
      </c>
      <c r="T9" s="62" t="e">
        <v>#DIV/0!</v>
      </c>
      <c r="U9" s="62" t="e">
        <v>#DIV/0!</v>
      </c>
      <c r="V9" s="62" t="e">
        <v>#DIV/0!</v>
      </c>
      <c r="W9" s="62" t="e">
        <v>#DIV/0!</v>
      </c>
      <c r="X9" s="62" t="e">
        <v>#DIV/0!</v>
      </c>
      <c r="Y9" s="62" t="e">
        <v>#DIV/0!</v>
      </c>
      <c r="Z9" s="62" t="e">
        <v>#DIV/0!</v>
      </c>
      <c r="AA9" s="62"/>
      <c r="AB9" s="62"/>
      <c r="AC9" s="62"/>
      <c r="AD9" s="62"/>
      <c r="AE9" s="62"/>
      <c r="AF9" s="62">
        <v>0</v>
      </c>
      <c r="AG9" s="62"/>
      <c r="AH9" s="62"/>
      <c r="AI9" s="62"/>
      <c r="AJ9" s="62"/>
      <c r="AK9" s="62"/>
      <c r="AL9" s="62"/>
      <c r="AM9" s="62"/>
      <c r="AN9" s="62">
        <v>210.69224786103183</v>
      </c>
      <c r="AO9" s="62"/>
      <c r="AP9" s="62">
        <v>522.93398186626382</v>
      </c>
      <c r="AQ9" s="62">
        <v>307.57134869284408</v>
      </c>
      <c r="AR9" s="62">
        <v>355.70636936547987</v>
      </c>
      <c r="AS9" s="62">
        <v>1099.1481457759562</v>
      </c>
      <c r="AT9" s="62">
        <v>332.93340123746617</v>
      </c>
    </row>
    <row r="10" spans="1:48" s="67" customFormat="1" ht="21.6" customHeight="1" x14ac:dyDescent="0.25">
      <c r="A10" s="64"/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</row>
    <row r="11" spans="1:48" s="63" customFormat="1" ht="21.6" customHeight="1" x14ac:dyDescent="0.25">
      <c r="A11" s="61" t="s">
        <v>74</v>
      </c>
      <c r="B11" s="61" t="s">
        <v>84</v>
      </c>
      <c r="C11" s="62" t="e">
        <v>#DIV/0!</v>
      </c>
      <c r="D11" s="62" t="e">
        <v>#DIV/0!</v>
      </c>
      <c r="E11" s="62" t="e">
        <v>#DIV/0!</v>
      </c>
      <c r="F11" s="62" t="e">
        <v>#DIV/0!</v>
      </c>
      <c r="G11" s="62" t="e">
        <v>#DIV/0!</v>
      </c>
      <c r="H11" s="62" t="e">
        <v>#DIV/0!</v>
      </c>
      <c r="I11" s="62" t="e">
        <v>#DIV/0!</v>
      </c>
      <c r="J11" s="62" t="e">
        <v>#DIV/0!</v>
      </c>
      <c r="K11" s="62" t="e">
        <v>#DIV/0!</v>
      </c>
      <c r="L11" s="62" t="e">
        <v>#REF!</v>
      </c>
      <c r="M11" s="62" t="e">
        <v>#DIV/0!</v>
      </c>
      <c r="N11" s="62" t="e">
        <v>#DIV/0!</v>
      </c>
      <c r="O11" s="62" t="e">
        <v>#DIV/0!</v>
      </c>
      <c r="P11" s="62" t="e">
        <v>#DIV/0!</v>
      </c>
      <c r="Q11" s="62" t="e">
        <v>#DIV/0!</v>
      </c>
      <c r="R11" s="62">
        <v>1064.3606023725383</v>
      </c>
      <c r="S11" s="62" t="e">
        <v>#DIV/0!</v>
      </c>
      <c r="T11" s="62" t="e">
        <v>#DIV/0!</v>
      </c>
      <c r="U11" s="62" t="e">
        <v>#DIV/0!</v>
      </c>
      <c r="V11" s="62" t="e">
        <v>#DIV/0!</v>
      </c>
      <c r="W11" s="62" t="e">
        <v>#DIV/0!</v>
      </c>
      <c r="X11" s="62" t="e">
        <v>#DIV/0!</v>
      </c>
      <c r="Y11" s="62" t="e">
        <v>#DIV/0!</v>
      </c>
      <c r="Z11" s="62" t="e">
        <v>#DIV/0!</v>
      </c>
      <c r="AA11" s="62"/>
      <c r="AB11" s="62"/>
      <c r="AC11" s="62"/>
      <c r="AD11" s="62"/>
      <c r="AE11" s="62"/>
      <c r="AF11" s="62">
        <v>0</v>
      </c>
      <c r="AG11" s="62"/>
      <c r="AH11" s="62">
        <v>4226.186197625535</v>
      </c>
      <c r="AI11" s="62"/>
      <c r="AJ11" s="62"/>
      <c r="AK11" s="62"/>
      <c r="AL11" s="62"/>
      <c r="AM11" s="62"/>
      <c r="AN11" s="62">
        <v>196.71304142198395</v>
      </c>
      <c r="AO11" s="62"/>
      <c r="AP11" s="62">
        <v>1160.795401135254</v>
      </c>
      <c r="AQ11" s="62">
        <v>535.48405512485283</v>
      </c>
      <c r="AR11" s="62">
        <v>452.97344374121133</v>
      </c>
      <c r="AS11" s="62">
        <v>1064.3606023725383</v>
      </c>
      <c r="AT11" s="62">
        <v>379.2568822674574</v>
      </c>
    </row>
    <row r="12" spans="1:48" s="63" customFormat="1" ht="21.6" customHeight="1" x14ac:dyDescent="0.25">
      <c r="A12" s="61" t="s">
        <v>74</v>
      </c>
      <c r="B12" s="61" t="s">
        <v>84</v>
      </c>
      <c r="C12" s="62" t="e">
        <v>#DIV/0!</v>
      </c>
      <c r="D12" s="62" t="e">
        <v>#DIV/0!</v>
      </c>
      <c r="E12" s="62" t="e">
        <v>#DIV/0!</v>
      </c>
      <c r="F12" s="62" t="e">
        <v>#DIV/0!</v>
      </c>
      <c r="G12" s="62" t="e">
        <v>#DIV/0!</v>
      </c>
      <c r="H12" s="62" t="e">
        <v>#DIV/0!</v>
      </c>
      <c r="I12" s="62" t="e">
        <v>#DIV/0!</v>
      </c>
      <c r="J12" s="62" t="e">
        <v>#DIV/0!</v>
      </c>
      <c r="K12" s="62" t="e">
        <v>#DIV/0!</v>
      </c>
      <c r="L12" s="62" t="e">
        <v>#REF!</v>
      </c>
      <c r="M12" s="62" t="e">
        <v>#DIV/0!</v>
      </c>
      <c r="N12" s="62" t="e">
        <v>#DIV/0!</v>
      </c>
      <c r="O12" s="62" t="e">
        <v>#DIV/0!</v>
      </c>
      <c r="P12" s="62" t="e">
        <v>#DIV/0!</v>
      </c>
      <c r="Q12" s="62" t="e">
        <v>#DIV/0!</v>
      </c>
      <c r="R12" s="62">
        <v>1160.3139529876651</v>
      </c>
      <c r="S12" s="62" t="e">
        <v>#DIV/0!</v>
      </c>
      <c r="T12" s="62" t="e">
        <v>#DIV/0!</v>
      </c>
      <c r="U12" s="62" t="e">
        <v>#DIV/0!</v>
      </c>
      <c r="V12" s="62" t="e">
        <v>#DIV/0!</v>
      </c>
      <c r="W12" s="62" t="e">
        <v>#DIV/0!</v>
      </c>
      <c r="X12" s="62" t="e">
        <v>#DIV/0!</v>
      </c>
      <c r="Y12" s="62" t="e">
        <v>#DIV/0!</v>
      </c>
      <c r="Z12" s="62" t="e">
        <v>#DIV/0!</v>
      </c>
      <c r="AA12" s="62"/>
      <c r="AB12" s="62"/>
      <c r="AC12" s="62"/>
      <c r="AD12" s="62"/>
      <c r="AE12" s="62"/>
      <c r="AF12" s="62">
        <v>0</v>
      </c>
      <c r="AG12" s="62"/>
      <c r="AH12" s="62">
        <v>9176.9640809428984</v>
      </c>
      <c r="AI12" s="62"/>
      <c r="AJ12" s="62"/>
      <c r="AK12" s="62"/>
      <c r="AL12" s="62"/>
      <c r="AM12" s="62"/>
      <c r="AN12" s="62">
        <v>296.2919896921631</v>
      </c>
      <c r="AO12" s="62"/>
      <c r="AP12" s="62">
        <v>1048.8737560960205</v>
      </c>
      <c r="AQ12" s="62">
        <v>851.16965960956202</v>
      </c>
      <c r="AR12" s="62">
        <v>467.22978840989634</v>
      </c>
      <c r="AS12" s="62">
        <v>1160.3139529876651</v>
      </c>
      <c r="AT12" s="62">
        <v>387.3622685988621</v>
      </c>
    </row>
    <row r="13" spans="1:48" s="63" customFormat="1" ht="21.6" customHeight="1" x14ac:dyDescent="0.25">
      <c r="A13" s="61" t="s">
        <v>74</v>
      </c>
      <c r="B13" s="61" t="s">
        <v>84</v>
      </c>
      <c r="C13" s="62" t="e">
        <v>#DIV/0!</v>
      </c>
      <c r="D13" s="62" t="e">
        <v>#DIV/0!</v>
      </c>
      <c r="E13" s="62" t="e">
        <v>#DIV/0!</v>
      </c>
      <c r="F13" s="62" t="e">
        <v>#DIV/0!</v>
      </c>
      <c r="G13" s="62" t="e">
        <v>#DIV/0!</v>
      </c>
      <c r="H13" s="62" t="e">
        <v>#DIV/0!</v>
      </c>
      <c r="I13" s="62" t="e">
        <v>#DIV/0!</v>
      </c>
      <c r="J13" s="62" t="e">
        <v>#DIV/0!</v>
      </c>
      <c r="K13" s="62" t="e">
        <v>#DIV/0!</v>
      </c>
      <c r="L13" s="62" t="e">
        <v>#REF!</v>
      </c>
      <c r="M13" s="62" t="e">
        <v>#DIV/0!</v>
      </c>
      <c r="N13" s="62" t="e">
        <v>#DIV/0!</v>
      </c>
      <c r="O13" s="62" t="e">
        <v>#DIV/0!</v>
      </c>
      <c r="P13" s="62" t="e">
        <v>#DIV/0!</v>
      </c>
      <c r="Q13" s="62" t="e">
        <v>#DIV/0!</v>
      </c>
      <c r="R13" s="62">
        <v>1154.527696646823</v>
      </c>
      <c r="S13" s="62" t="e">
        <v>#DIV/0!</v>
      </c>
      <c r="T13" s="62" t="e">
        <v>#DIV/0!</v>
      </c>
      <c r="U13" s="62" t="e">
        <v>#DIV/0!</v>
      </c>
      <c r="V13" s="62" t="e">
        <v>#DIV/0!</v>
      </c>
      <c r="W13" s="62" t="e">
        <v>#DIV/0!</v>
      </c>
      <c r="X13" s="62" t="e">
        <v>#DIV/0!</v>
      </c>
      <c r="Y13" s="62" t="e">
        <v>#DIV/0!</v>
      </c>
      <c r="Z13" s="62" t="e">
        <v>#DIV/0!</v>
      </c>
      <c r="AA13" s="62"/>
      <c r="AB13" s="62"/>
      <c r="AC13" s="62"/>
      <c r="AD13" s="62"/>
      <c r="AE13" s="62"/>
      <c r="AF13" s="62">
        <v>0</v>
      </c>
      <c r="AG13" s="62"/>
      <c r="AH13" s="62">
        <v>9176.9640809428984</v>
      </c>
      <c r="AI13" s="62"/>
      <c r="AJ13" s="62"/>
      <c r="AK13" s="62"/>
      <c r="AL13" s="62"/>
      <c r="AM13" s="62"/>
      <c r="AN13" s="62">
        <v>435.01082534337473</v>
      </c>
      <c r="AO13" s="62"/>
      <c r="AP13" s="62">
        <v>450.48973295000269</v>
      </c>
      <c r="AQ13" s="62">
        <v>535.8419309292558</v>
      </c>
      <c r="AR13" s="62">
        <v>435.23796793091066</v>
      </c>
      <c r="AS13" s="62">
        <v>1154.527696646823</v>
      </c>
      <c r="AT13" s="62">
        <v>393.61841451644943</v>
      </c>
    </row>
    <row r="14" spans="1:48" s="67" customFormat="1" ht="21.6" customHeight="1" x14ac:dyDescent="0.25">
      <c r="A14" s="64"/>
      <c r="B14" s="65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</row>
    <row r="15" spans="1:48" s="67" customFormat="1" ht="21.6" customHeight="1" x14ac:dyDescent="0.25">
      <c r="A15" s="64"/>
      <c r="B15" s="65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Compounds (ug g)</vt:lpstr>
      <vt:lpstr>2. Bioaccessibility (ug g)</vt:lpstr>
      <vt:lpstr>3. Colon availible index (ug 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Lucas González</dc:creator>
  <cp:lastModifiedBy>Fernandez Lopez, Juana</cp:lastModifiedBy>
  <dcterms:created xsi:type="dcterms:W3CDTF">2026-05-11T11:41:41Z</dcterms:created>
  <dcterms:modified xsi:type="dcterms:W3CDTF">2026-05-15T07:11:11Z</dcterms:modified>
</cp:coreProperties>
</file>